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19815" windowHeight="6825" tabRatio="689"/>
  </bookViews>
  <sheets>
    <sheet name="Nhận lương qua thẻ xã tháng 4" sheetId="11" r:id="rId1"/>
  </sheets>
  <definedNames>
    <definedName name="_xlnm.Print_Titles" localSheetId="0">'Nhận lương qua thẻ xã tháng 4'!$9:$12</definedName>
  </definedNames>
  <calcPr calcId="124519"/>
</workbook>
</file>

<file path=xl/calcChain.xml><?xml version="1.0" encoding="utf-8"?>
<calcChain xmlns="http://schemas.openxmlformats.org/spreadsheetml/2006/main">
  <c r="E15" i="11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4"/>
  <c r="G114"/>
  <c r="F68"/>
  <c r="F109"/>
  <c r="F103"/>
  <c r="F114"/>
  <c r="E114" l="1"/>
</calcChain>
</file>

<file path=xl/sharedStrings.xml><?xml version="1.0" encoding="utf-8"?>
<sst xmlns="http://schemas.openxmlformats.org/spreadsheetml/2006/main" count="343" uniqueCount="240">
  <si>
    <t>STT</t>
  </si>
  <si>
    <t>Céng</t>
  </si>
  <si>
    <t>Ghi chú</t>
  </si>
  <si>
    <t>Họ Tên</t>
  </si>
  <si>
    <t>Người lập biểu</t>
  </si>
  <si>
    <t xml:space="preserve">Lê Minh Thúy </t>
  </si>
  <si>
    <t>Lê Lương Khang</t>
  </si>
  <si>
    <t>Lê Thị Thảo</t>
  </si>
  <si>
    <t>Kế toán trưởng</t>
  </si>
  <si>
    <t xml:space="preserve">BẢNG THANH TOÁN CHO ĐỐI TƯỢNG THỤ HƯỞNG </t>
  </si>
  <si>
    <t xml:space="preserve">Tµi kho¶n dù to¸n                    Tµi kho¶n tiÒn göi </t>
  </si>
  <si>
    <t xml:space="preserve"> 1. §¬n vÞ sö dông ng©n s¸ch : Trung t©m y tÕ huyÖn ThiÖu Hãa</t>
  </si>
  <si>
    <t>2.  M· ®¬n vÞ: 1021500</t>
  </si>
  <si>
    <t>Tài khoản ngân hàng</t>
  </si>
  <si>
    <t>Số tài khoản người hưởng</t>
  </si>
  <si>
    <t xml:space="preserve">Tên ngân hàng </t>
  </si>
  <si>
    <t xml:space="preserve">Tổng số </t>
  </si>
  <si>
    <t>(1)</t>
  </si>
  <si>
    <t>(2)</t>
  </si>
  <si>
    <t>(3)</t>
  </si>
  <si>
    <t>(4)</t>
  </si>
  <si>
    <t>(5)</t>
  </si>
  <si>
    <t>(6)</t>
  </si>
  <si>
    <t xml:space="preserve">I </t>
  </si>
  <si>
    <t xml:space="preserve">Đối với viên chức </t>
  </si>
  <si>
    <t xml:space="preserve">Thủ trưởng đơn vị </t>
  </si>
  <si>
    <t xml:space="preserve">KHO BẠC NHÀ NƯỚC </t>
  </si>
  <si>
    <t xml:space="preserve">Chuyên viên kiểm soát chi/Giao dịch viên </t>
  </si>
  <si>
    <t>II</t>
  </si>
  <si>
    <t>Lê Thị Mai</t>
  </si>
  <si>
    <t>Nguyễn Hữu Lợi</t>
  </si>
  <si>
    <t>Lê Duy Dụng</t>
  </si>
  <si>
    <t>Tống Thị Hòa</t>
  </si>
  <si>
    <t>Lê Thị Huyền</t>
  </si>
  <si>
    <t>Hà Thị Đào</t>
  </si>
  <si>
    <t>Nguyễn Thị Minh</t>
  </si>
  <si>
    <t>Lê Văn Thủy</t>
  </si>
  <si>
    <t>Nguyễn Hữu Thắng</t>
  </si>
  <si>
    <t>Phạm Thị Tình</t>
  </si>
  <si>
    <t>Nguyễn Thị Chung</t>
  </si>
  <si>
    <t>Nguyễn Thị Hương</t>
  </si>
  <si>
    <t>Nguyễn Xuân Vỵ</t>
  </si>
  <si>
    <t>Phạm Thị Hường</t>
  </si>
  <si>
    <t>Nguyễn Thị Son</t>
  </si>
  <si>
    <t>Nguyễn Thị Thủy</t>
  </si>
  <si>
    <t>Trân Văn Xuân</t>
  </si>
  <si>
    <t>Nguyễn Thị Bình</t>
  </si>
  <si>
    <t>Đặng Thị Lan</t>
  </si>
  <si>
    <t>Phạm Thị Ngọc Thủy</t>
  </si>
  <si>
    <t>Nguyễn Thăng Lưu</t>
  </si>
  <si>
    <t>Lê Thị Liên</t>
  </si>
  <si>
    <t>Nguyễn Văn Đệ</t>
  </si>
  <si>
    <t>Tô Thị Thúy</t>
  </si>
  <si>
    <t>Nguyễn Hữu Quý</t>
  </si>
  <si>
    <t>Nguyễn Thị Khánh Ly</t>
  </si>
  <si>
    <t>Lê Thị Huệ</t>
  </si>
  <si>
    <t>Nguyễn Thị Diên</t>
  </si>
  <si>
    <t>Phạm Thị Thông</t>
  </si>
  <si>
    <t>Lê Thị Xinh</t>
  </si>
  <si>
    <t>Lê Thị Chi</t>
  </si>
  <si>
    <t>Trần Hợp Thanh</t>
  </si>
  <si>
    <t>Hoàng Thị Oanh</t>
  </si>
  <si>
    <t>Nguyễn Trọng Hào</t>
  </si>
  <si>
    <t>Lê Thị Hà Phương</t>
  </si>
  <si>
    <t>Lê Thị Thanh</t>
  </si>
  <si>
    <t>Trần Thị Minh</t>
  </si>
  <si>
    <t>Nguyễn Thị Lệ</t>
  </si>
  <si>
    <t>Lê Thị Hiền</t>
  </si>
  <si>
    <t>Lê Thị Đồng</t>
  </si>
  <si>
    <t>Phan Văn Chính</t>
  </si>
  <si>
    <t>Hà Thị Ngọc</t>
  </si>
  <si>
    <t>Nguyễn Thị Bảo</t>
  </si>
  <si>
    <t>Phạm Văn Đồng</t>
  </si>
  <si>
    <t>Ngô Thị Lan</t>
  </si>
  <si>
    <t>Hoàng Thị Yến</t>
  </si>
  <si>
    <t>Đàm Thị Thơm</t>
  </si>
  <si>
    <t>Lê Đình Tuấn</t>
  </si>
  <si>
    <t>Đàm Thị Thiệp</t>
  </si>
  <si>
    <t>Trần Văn Cường</t>
  </si>
  <si>
    <t>Đỗ Thị Tuyết</t>
  </si>
  <si>
    <t>Hoàng Công Anh</t>
  </si>
  <si>
    <t>Trần Thị Dũng</t>
  </si>
  <si>
    <t>Dương Thị Huệ</t>
  </si>
  <si>
    <t>Lê Thị Ngân</t>
  </si>
  <si>
    <t>Nguyễn Văn Hải</t>
  </si>
  <si>
    <t>Nguyễn Thị Tuyến</t>
  </si>
  <si>
    <t>Trịnh Thị Sử</t>
  </si>
  <si>
    <t>Dương Thị Hiền</t>
  </si>
  <si>
    <t>Nguyễn Thị Quý</t>
  </si>
  <si>
    <t>Thiều Thị Phương</t>
  </si>
  <si>
    <t>Hoàng Văn Linh</t>
  </si>
  <si>
    <t>Nguyễn Thị Thương</t>
  </si>
  <si>
    <t>Trần Thị Thảo</t>
  </si>
  <si>
    <t>Nguyễn Thị Hằng</t>
  </si>
  <si>
    <t>Cao Thị Hường</t>
  </si>
  <si>
    <t>Lê Thị Thủy</t>
  </si>
  <si>
    <t>Lê Thị Đoan</t>
  </si>
  <si>
    <t>Đặng Thị Thương</t>
  </si>
  <si>
    <t>Dương Thị Nê</t>
  </si>
  <si>
    <t>Hà Thị Lê</t>
  </si>
  <si>
    <t>Trương Hồng Thủy</t>
  </si>
  <si>
    <t>Nguyễn Thị Mạnh</t>
  </si>
  <si>
    <t>Dương Văn Dũng</t>
  </si>
  <si>
    <t>Lê Thị Xuân Ánh</t>
  </si>
  <si>
    <t>Nguyễn Đình Đôn</t>
  </si>
  <si>
    <t>Mai Văn Ưng</t>
  </si>
  <si>
    <t>Nguyễn Hữu Chinh</t>
  </si>
  <si>
    <t>Phạm Văn Đôn</t>
  </si>
  <si>
    <t>Mai Thị Nghĩa</t>
  </si>
  <si>
    <t>Lê Như Thắng</t>
  </si>
  <si>
    <t>Đỗ Thị Nam</t>
  </si>
  <si>
    <t>Đỗ Thị Gái</t>
  </si>
  <si>
    <t>Trần Tuấn Anh</t>
  </si>
  <si>
    <t>Lê Thị Nhung</t>
  </si>
  <si>
    <t>Lê Quang Điện</t>
  </si>
  <si>
    <t>Nguyễn Thanh Tâm</t>
  </si>
  <si>
    <t>Lê Như Bích</t>
  </si>
  <si>
    <t>Phan Văn Hải</t>
  </si>
  <si>
    <t>Nguyễn Thị Hà</t>
  </si>
  <si>
    <t>Nguyễn Trọng Phong</t>
  </si>
  <si>
    <t>Phạm Thị Thoa</t>
  </si>
  <si>
    <t>Nguyễn Thị Thông</t>
  </si>
  <si>
    <t>Trần Cảnh Thành</t>
  </si>
  <si>
    <t>Quản Văn Duẩn</t>
  </si>
  <si>
    <t>Lê Thị Mai Hạnh</t>
  </si>
  <si>
    <t>9704229244824129</t>
  </si>
  <si>
    <t>9704229294623231</t>
  </si>
  <si>
    <t>9704229288206779</t>
  </si>
  <si>
    <t>9704229250005225</t>
  </si>
  <si>
    <t>9704229285798810</t>
  </si>
  <si>
    <t>9704229237127894</t>
  </si>
  <si>
    <t>9704229204708973</t>
  </si>
  <si>
    <t>9704229256399887</t>
  </si>
  <si>
    <t>9704229205292993</t>
  </si>
  <si>
    <t>9704229259372212</t>
  </si>
  <si>
    <t>9704229223652640</t>
  </si>
  <si>
    <t>9704229297770963</t>
  </si>
  <si>
    <t>9704229288900249</t>
  </si>
  <si>
    <t>9704229288182764</t>
  </si>
  <si>
    <t>9704229293386582</t>
  </si>
  <si>
    <t>9704229293438615</t>
  </si>
  <si>
    <t>9704229287908763</t>
  </si>
  <si>
    <t>9704229287894070</t>
  </si>
  <si>
    <t>9704229287912187</t>
  </si>
  <si>
    <t>9704229287895333</t>
  </si>
  <si>
    <t>9704229287703396</t>
  </si>
  <si>
    <t>9704229295704402</t>
  </si>
  <si>
    <t>9704229296213825</t>
  </si>
  <si>
    <t>9704229213923225</t>
  </si>
  <si>
    <t>9704229294200345</t>
  </si>
  <si>
    <t>9704229241804926</t>
  </si>
  <si>
    <t>9704229249445623</t>
  </si>
  <si>
    <t>9704229268896821</t>
  </si>
  <si>
    <t>9704229251633496</t>
  </si>
  <si>
    <t>9704229269454042</t>
  </si>
  <si>
    <t>9704229216445358</t>
  </si>
  <si>
    <t>9704229251597618</t>
  </si>
  <si>
    <t>9704229264594776</t>
  </si>
  <si>
    <t>9704229248716602</t>
  </si>
  <si>
    <t>9704229294996835</t>
  </si>
  <si>
    <t>9704229251162272</t>
  </si>
  <si>
    <t>9704229249772604</t>
  </si>
  <si>
    <t>9704229256628269</t>
  </si>
  <si>
    <t>9704229204476332</t>
  </si>
  <si>
    <t>9704229255259165</t>
  </si>
  <si>
    <t>9704229288033983</t>
  </si>
  <si>
    <t>9704229295130608</t>
  </si>
  <si>
    <t>9704229299084025</t>
  </si>
  <si>
    <t>9704229285257940</t>
  </si>
  <si>
    <t>9704229294487488</t>
  </si>
  <si>
    <t>9704229280620100</t>
  </si>
  <si>
    <t>9704229294683474</t>
  </si>
  <si>
    <t>9704229280624474</t>
  </si>
  <si>
    <t>9704229294665158</t>
  </si>
  <si>
    <t>9704229294656801</t>
  </si>
  <si>
    <t xml:space="preserve"> 9704229284514846 </t>
  </si>
  <si>
    <t>9704229293825803</t>
  </si>
  <si>
    <t>9704229293808585</t>
  </si>
  <si>
    <t>9704229251418955</t>
  </si>
  <si>
    <t>9704229289302866</t>
  </si>
  <si>
    <t>9704229289306412</t>
  </si>
  <si>
    <t>9704229263047545</t>
  </si>
  <si>
    <t>9704229289272655</t>
  </si>
  <si>
    <t>9704229288358521</t>
  </si>
  <si>
    <t>9704229285740952</t>
  </si>
  <si>
    <t>9704229242343866</t>
  </si>
  <si>
    <t>9704229288354843</t>
  </si>
  <si>
    <t>9704229294912337</t>
  </si>
  <si>
    <t>9704229289333846</t>
  </si>
  <si>
    <t>9704229297961554</t>
  </si>
  <si>
    <t>9704229294423103</t>
  </si>
  <si>
    <t>9704229294627323</t>
  </si>
  <si>
    <t>9704229294203356</t>
  </si>
  <si>
    <t>9704229294196154</t>
  </si>
  <si>
    <t>9704229294210765</t>
  </si>
  <si>
    <t>9704229288833358</t>
  </si>
  <si>
    <t>9704229288867448</t>
  </si>
  <si>
    <t>9704229263461027</t>
  </si>
  <si>
    <t>9704229270540292</t>
  </si>
  <si>
    <t>9704229271121910</t>
  </si>
  <si>
    <t>9704229253911106</t>
  </si>
  <si>
    <t>9704229294060103</t>
  </si>
  <si>
    <t>9704229294511386</t>
  </si>
  <si>
    <t>9704229254886745</t>
  </si>
  <si>
    <t>9704229294043992</t>
  </si>
  <si>
    <t>9704229294492314</t>
  </si>
  <si>
    <t>9704229293341769</t>
  </si>
  <si>
    <t>9704229293317140</t>
  </si>
  <si>
    <t>9704229293312042</t>
  </si>
  <si>
    <t>9704229293807736</t>
  </si>
  <si>
    <t>9704229293361536</t>
  </si>
  <si>
    <t>9704229279602812</t>
  </si>
  <si>
    <t>9704229288394641</t>
  </si>
  <si>
    <t>9704229245614891</t>
  </si>
  <si>
    <t>9704229251865288</t>
  </si>
  <si>
    <t>9704229289606795</t>
  </si>
  <si>
    <t>9704229287897610</t>
  </si>
  <si>
    <t>9704229287919372</t>
  </si>
  <si>
    <t>9704229287897214</t>
  </si>
  <si>
    <t>9704229233373518</t>
  </si>
  <si>
    <t>9704229210890229</t>
  </si>
  <si>
    <t>9704229266863591</t>
  </si>
  <si>
    <t>9704229293613670</t>
  </si>
  <si>
    <t>Ngân hàng TMCP Quân đội  CN Thanh Hóa</t>
  </si>
  <si>
    <t>3. Tµi kho¶n thanh to¸n cña ®¬n vÞ : Sè TK 8401103472001 më t¹i Ng©n hµng TMCP Qu©n ®éi CN Thanh Hãa</t>
  </si>
  <si>
    <t>9704229200913607551</t>
  </si>
  <si>
    <t>Nghỉ sản</t>
  </si>
  <si>
    <t>(8)</t>
  </si>
  <si>
    <t>9704229204930587093</t>
  </si>
  <si>
    <t>Đặng Quốc Trung</t>
  </si>
  <si>
    <t xml:space="preserve">  Lý do: </t>
  </si>
  <si>
    <t>( KÌm theo giÊy rót dù to¸n/ñy nhiÖm chi sè ……. ngµy ……… th¸ng ….. N¨m 2021)</t>
  </si>
  <si>
    <t xml:space="preserve">Trần Thị Thảo </t>
  </si>
  <si>
    <t>(10)</t>
  </si>
  <si>
    <r>
      <rPr>
        <b/>
        <sz val="11"/>
        <rFont val="Cambria"/>
        <family val="1"/>
      </rPr>
      <t>Phần thuyết minh thay đổi so với tháng trước</t>
    </r>
    <r>
      <rPr>
        <sz val="11"/>
        <rFont val="Cambria"/>
        <family val="1"/>
        <charset val="163"/>
      </rPr>
      <t xml:space="preserve"> : So với tháng trước lương và các khoản phụ cấp của CBNV  không  thay đổi </t>
    </r>
  </si>
  <si>
    <t>Néi dung ®Ò nghÞ thanh to¸n : Chi l­¬ng + phô cÊp th¸ng 4/2021,  chi phô cÊp trùc T3/2021</t>
  </si>
  <si>
    <t>Lương và phụ cấp theo lương T4/2021</t>
  </si>
  <si>
    <t>Chi phụ cấp trực T3/2021</t>
  </si>
  <si>
    <t xml:space="preserve">NghØ s¶n </t>
  </si>
  <si>
    <t>(  Tổng số tiền bằng chữ:   Sáu trăm tám mươi chín triệu hai trăm sáu mươi nghìn bốn trăm ba mươi sáu đồng./.)</t>
  </si>
</sst>
</file>

<file path=xl/styles.xml><?xml version="1.0" encoding="utf-8"?>
<styleSheet xmlns="http://schemas.openxmlformats.org/spreadsheetml/2006/main">
  <numFmts count="6">
    <numFmt numFmtId="41" formatCode="_(* #,##0_);_(* \(#,##0\);_(* &quot;-&quot;_);_(@_)"/>
    <numFmt numFmtId="43" formatCode="_(* #,##0.00_);_(* \(#,##0.00\);_(* &quot;-&quot;??_);_(@_)"/>
    <numFmt numFmtId="164" formatCode="_-* #,##0\ _₫_-;\-* #,##0\ _₫_-;_-* &quot;-&quot;\ _₫_-;_-@_-"/>
    <numFmt numFmtId="165" formatCode="_(* #,##0_);_(* \(#,##0\);_(* &quot;-&quot;??_);_(@_)"/>
    <numFmt numFmtId="166" formatCode="_-* #,##0_-;\-* #,##0_-;_-* &quot;-&quot;??_-;_-@_-"/>
    <numFmt numFmtId="167" formatCode="_-* #,##0\ _₫_-;\-* #,##0\ _₫_-;_-* &quot;-&quot;??\ _₫_-;_-@_-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name val="Calibri"/>
      <family val="2"/>
    </font>
    <font>
      <sz val="12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sz val="11"/>
      <name val="Cambria"/>
      <family val="1"/>
      <charset val="163"/>
    </font>
    <font>
      <b/>
      <sz val="11"/>
      <name val="Cambria"/>
      <family val="1"/>
      <charset val="163"/>
    </font>
    <font>
      <sz val="11"/>
      <name val=".VnTime"/>
      <family val="2"/>
    </font>
    <font>
      <b/>
      <sz val="11"/>
      <name val=".VnTime"/>
      <family val="2"/>
    </font>
    <font>
      <sz val="11"/>
      <name val="Arial"/>
      <family val="2"/>
    </font>
    <font>
      <b/>
      <sz val="11"/>
      <name val="Cambria"/>
      <family val="1"/>
    </font>
    <font>
      <sz val="11"/>
      <name val="Calibri"/>
      <family val="2"/>
      <scheme val="minor"/>
    </font>
    <font>
      <i/>
      <sz val="11"/>
      <name val=".VnTime"/>
      <family val="2"/>
    </font>
    <font>
      <sz val="11"/>
      <name val="Cambria"/>
      <family val="1"/>
    </font>
    <font>
      <sz val="11"/>
      <name val=".VnArial Narrow"/>
      <family val="2"/>
    </font>
    <font>
      <b/>
      <i/>
      <sz val="11"/>
      <name val="Cambria"/>
      <family val="1"/>
      <charset val="163"/>
    </font>
    <font>
      <i/>
      <sz val="11"/>
      <name val="Calibri"/>
      <family val="2"/>
    </font>
    <font>
      <sz val="12"/>
      <color rgb="FFC00000"/>
      <name val="Times New Roman"/>
      <family val="1"/>
    </font>
    <font>
      <sz val="11"/>
      <color rgb="FFC00000"/>
      <name val="Cambria"/>
      <family val="1"/>
    </font>
    <font>
      <sz val="11"/>
      <color rgb="FFC00000"/>
      <name val=".VnArial Narrow"/>
      <family val="2"/>
    </font>
    <font>
      <sz val="11"/>
      <color rgb="FFC00000"/>
      <name val="Calibri"/>
      <family val="2"/>
    </font>
    <font>
      <sz val="11"/>
      <color rgb="FFC00000"/>
      <name val="Calibri"/>
      <family val="2"/>
      <scheme val="minor"/>
    </font>
    <font>
      <sz val="11"/>
      <name val=".VnTimeH"/>
      <family val="2"/>
    </font>
    <font>
      <b/>
      <sz val="11"/>
      <color rgb="FFFF0000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20">
    <xf numFmtId="0" fontId="0" fillId="0" borderId="0" xfId="0"/>
    <xf numFmtId="0" fontId="7" fillId="0" borderId="0" xfId="0" applyFont="1" applyFill="1"/>
    <xf numFmtId="0" fontId="9" fillId="0" borderId="0" xfId="0" applyFont="1" applyFill="1"/>
    <xf numFmtId="166" fontId="10" fillId="0" borderId="0" xfId="0" applyNumberFormat="1" applyFont="1" applyFill="1"/>
    <xf numFmtId="1" fontId="10" fillId="0" borderId="0" xfId="0" applyNumberFormat="1" applyFont="1" applyFill="1"/>
    <xf numFmtId="0" fontId="10" fillId="0" borderId="0" xfId="0" applyFont="1" applyFill="1"/>
    <xf numFmtId="41" fontId="7" fillId="0" borderId="0" xfId="2" applyFont="1" applyFill="1"/>
    <xf numFmtId="164" fontId="11" fillId="0" borderId="0" xfId="0" applyNumberFormat="1" applyFont="1" applyFill="1"/>
    <xf numFmtId="1" fontId="11" fillId="0" borderId="0" xfId="0" applyNumberFormat="1" applyFont="1" applyFill="1"/>
    <xf numFmtId="0" fontId="11" fillId="0" borderId="0" xfId="0" applyFont="1" applyFill="1"/>
    <xf numFmtId="166" fontId="7" fillId="0" borderId="0" xfId="0" applyNumberFormat="1" applyFont="1" applyFill="1"/>
    <xf numFmtId="0" fontId="12" fillId="0" borderId="0" xfId="0" applyFont="1" applyFill="1" applyAlignment="1"/>
    <xf numFmtId="3" fontId="7" fillId="0" borderId="0" xfId="0" applyNumberFormat="1" applyFont="1" applyFill="1"/>
    <xf numFmtId="0" fontId="12" fillId="0" borderId="0" xfId="0" applyFont="1" applyFill="1"/>
    <xf numFmtId="41" fontId="7" fillId="0" borderId="0" xfId="0" applyNumberFormat="1" applyFont="1" applyFill="1"/>
    <xf numFmtId="165" fontId="5" fillId="2" borderId="0" xfId="1" applyNumberFormat="1" applyFont="1" applyFill="1"/>
    <xf numFmtId="165" fontId="7" fillId="0" borderId="0" xfId="1" applyNumberFormat="1" applyFont="1" applyFill="1"/>
    <xf numFmtId="41" fontId="9" fillId="0" borderId="0" xfId="0" applyNumberFormat="1" applyFont="1" applyFill="1"/>
    <xf numFmtId="3" fontId="5" fillId="0" borderId="15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166" fontId="10" fillId="0" borderId="1" xfId="0" applyNumberFormat="1" applyFont="1" applyFill="1" applyBorder="1"/>
    <xf numFmtId="0" fontId="5" fillId="0" borderId="0" xfId="0" applyFont="1" applyFill="1" applyAlignment="1">
      <alignment horizontal="center"/>
    </xf>
    <xf numFmtId="0" fontId="13" fillId="0" borderId="0" xfId="0" applyFont="1" applyFill="1"/>
    <xf numFmtId="1" fontId="13" fillId="0" borderId="0" xfId="0" applyNumberFormat="1" applyFont="1" applyFill="1"/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13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49" fontId="4" fillId="0" borderId="7" xfId="0" applyNumberFormat="1" applyFont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3" fontId="16" fillId="0" borderId="7" xfId="1" applyNumberFormat="1" applyFont="1" applyFill="1" applyBorder="1" applyAlignment="1">
      <alignment horizontal="right"/>
    </xf>
    <xf numFmtId="3" fontId="13" fillId="0" borderId="14" xfId="0" applyNumberFormat="1" applyFont="1" applyFill="1" applyBorder="1"/>
    <xf numFmtId="1" fontId="13" fillId="0" borderId="14" xfId="0" applyNumberFormat="1" applyFont="1" applyFill="1" applyBorder="1"/>
    <xf numFmtId="0" fontId="13" fillId="0" borderId="14" xfId="0" applyFont="1" applyFill="1" applyBorder="1"/>
    <xf numFmtId="0" fontId="9" fillId="0" borderId="8" xfId="0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3" fontId="16" fillId="0" borderId="8" xfId="1" applyNumberFormat="1" applyFont="1" applyFill="1" applyBorder="1" applyAlignment="1">
      <alignment horizontal="right"/>
    </xf>
    <xf numFmtId="3" fontId="13" fillId="0" borderId="16" xfId="0" applyNumberFormat="1" applyFont="1" applyFill="1" applyBorder="1"/>
    <xf numFmtId="1" fontId="13" fillId="0" borderId="16" xfId="0" applyNumberFormat="1" applyFont="1" applyFill="1" applyBorder="1"/>
    <xf numFmtId="0" fontId="13" fillId="0" borderId="16" xfId="0" applyFont="1" applyFill="1" applyBorder="1"/>
    <xf numFmtId="49" fontId="4" fillId="0" borderId="8" xfId="0" quotePrefix="1" applyNumberFormat="1" applyFont="1" applyBorder="1" applyAlignment="1">
      <alignment horizontal="center" vertical="center" wrapText="1"/>
    </xf>
    <xf numFmtId="166" fontId="3" fillId="0" borderId="8" xfId="0" applyNumberFormat="1" applyFont="1" applyFill="1" applyBorder="1"/>
    <xf numFmtId="3" fontId="3" fillId="0" borderId="16" xfId="0" applyNumberFormat="1" applyFont="1" applyFill="1" applyBorder="1"/>
    <xf numFmtId="1" fontId="3" fillId="0" borderId="16" xfId="0" applyNumberFormat="1" applyFont="1" applyFill="1" applyBorder="1"/>
    <xf numFmtId="0" fontId="3" fillId="0" borderId="16" xfId="0" applyFont="1" applyFill="1" applyBorder="1"/>
    <xf numFmtId="49" fontId="4" fillId="2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/>
    <xf numFmtId="0" fontId="15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/>
    <xf numFmtId="0" fontId="10" fillId="0" borderId="1" xfId="0" applyFont="1" applyFill="1" applyBorder="1"/>
    <xf numFmtId="164" fontId="13" fillId="0" borderId="0" xfId="0" applyNumberFormat="1" applyFont="1" applyFill="1"/>
    <xf numFmtId="0" fontId="1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" fontId="7" fillId="0" borderId="0" xfId="0" applyNumberFormat="1" applyFont="1" applyFill="1" applyBorder="1"/>
    <xf numFmtId="41" fontId="8" fillId="0" borderId="0" xfId="2" applyFont="1" applyFill="1"/>
    <xf numFmtId="0" fontId="13" fillId="2" borderId="0" xfId="0" applyFont="1" applyFill="1"/>
    <xf numFmtId="41" fontId="13" fillId="2" borderId="0" xfId="0" applyNumberFormat="1" applyFont="1" applyFill="1"/>
    <xf numFmtId="167" fontId="7" fillId="0" borderId="0" xfId="1" applyNumberFormat="1" applyFont="1" applyFill="1"/>
    <xf numFmtId="165" fontId="13" fillId="2" borderId="0" xfId="0" applyNumberFormat="1" applyFont="1" applyFill="1"/>
    <xf numFmtId="49" fontId="4" fillId="0" borderId="7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9" fontId="4" fillId="2" borderId="17" xfId="0" applyNumberFormat="1" applyFont="1" applyFill="1" applyBorder="1" applyAlignment="1">
      <alignment horizontal="left" vertical="center" wrapText="1"/>
    </xf>
    <xf numFmtId="49" fontId="4" fillId="0" borderId="17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left" vertical="center" wrapText="1"/>
    </xf>
    <xf numFmtId="49" fontId="19" fillId="0" borderId="8" xfId="0" applyNumberFormat="1" applyFont="1" applyBorder="1" applyAlignment="1">
      <alignment horizontal="left" vertical="center" wrapText="1"/>
    </xf>
    <xf numFmtId="49" fontId="19" fillId="0" borderId="8" xfId="0" applyNumberFormat="1" applyFont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3" fontId="21" fillId="0" borderId="8" xfId="1" applyNumberFormat="1" applyFont="1" applyFill="1" applyBorder="1" applyAlignment="1">
      <alignment horizontal="right"/>
    </xf>
    <xf numFmtId="3" fontId="22" fillId="0" borderId="16" xfId="0" applyNumberFormat="1" applyFont="1" applyFill="1" applyBorder="1"/>
    <xf numFmtId="1" fontId="22" fillId="0" borderId="16" xfId="0" applyNumberFormat="1" applyFont="1" applyFill="1" applyBorder="1"/>
    <xf numFmtId="0" fontId="22" fillId="0" borderId="16" xfId="0" applyFont="1" applyFill="1" applyBorder="1"/>
    <xf numFmtId="0" fontId="22" fillId="0" borderId="8" xfId="0" applyFont="1" applyFill="1" applyBorder="1"/>
    <xf numFmtId="0" fontId="23" fillId="0" borderId="16" xfId="0" applyFont="1" applyFill="1" applyBorder="1"/>
    <xf numFmtId="1" fontId="23" fillId="0" borderId="16" xfId="0" applyNumberFormat="1" applyFont="1" applyFill="1" applyBorder="1"/>
    <xf numFmtId="49" fontId="19" fillId="0" borderId="8" xfId="0" quotePrefix="1" applyNumberFormat="1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/>
    </xf>
    <xf numFmtId="49" fontId="19" fillId="2" borderId="8" xfId="0" applyNumberFormat="1" applyFont="1" applyFill="1" applyBorder="1" applyAlignment="1">
      <alignment horizontal="left" vertical="center" wrapText="1"/>
    </xf>
    <xf numFmtId="49" fontId="19" fillId="2" borderId="8" xfId="0" applyNumberFormat="1" applyFont="1" applyFill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8" xfId="1" applyNumberFormat="1" applyFont="1" applyFill="1" applyBorder="1" applyAlignment="1">
      <alignment horizontal="right"/>
    </xf>
    <xf numFmtId="0" fontId="8" fillId="0" borderId="0" xfId="0" applyFont="1" applyFill="1" applyAlignment="1">
      <alignment horizontal="center"/>
    </xf>
    <xf numFmtId="3" fontId="3" fillId="0" borderId="0" xfId="0" applyNumberFormat="1" applyFont="1" applyFill="1" applyBorder="1"/>
    <xf numFmtId="1" fontId="3" fillId="0" borderId="0" xfId="0" applyNumberFormat="1" applyFont="1" applyFill="1" applyBorder="1"/>
    <xf numFmtId="0" fontId="3" fillId="0" borderId="0" xfId="0" applyFont="1" applyFill="1" applyBorder="1"/>
    <xf numFmtId="49" fontId="4" fillId="0" borderId="9" xfId="0" applyNumberFormat="1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/>
    </xf>
    <xf numFmtId="166" fontId="12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66" fontId="25" fillId="0" borderId="1" xfId="0" applyNumberFormat="1" applyFont="1" applyFill="1" applyBorder="1"/>
    <xf numFmtId="166" fontId="12" fillId="0" borderId="0" xfId="0" applyNumberFormat="1" applyFont="1" applyFill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41" fontId="8" fillId="0" borderId="0" xfId="2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9" fillId="0" borderId="3" xfId="0" applyFont="1" applyFill="1" applyBorder="1" applyAlignment="1">
      <alignment horizontal="left"/>
    </xf>
    <xf numFmtId="0" fontId="24" fillId="0" borderId="3" xfId="0" applyFont="1" applyFill="1" applyBorder="1" applyAlignment="1">
      <alignment horizontal="left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</cellXfs>
  <cellStyles count="4">
    <cellStyle name="Comma" xfId="1" builtinId="3"/>
    <cellStyle name="Comma [0]" xfId="2" builtinId="6"/>
    <cellStyle name="Comma 2" xf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6"/>
  <sheetViews>
    <sheetView tabSelected="1" workbookViewId="0">
      <selection activeCell="A14" sqref="A14:H113"/>
    </sheetView>
  </sheetViews>
  <sheetFormatPr defaultColWidth="9" defaultRowHeight="30" customHeight="1"/>
  <cols>
    <col min="1" max="1" width="8.140625" style="22" customWidth="1"/>
    <col min="2" max="2" width="17.28515625" style="1" customWidth="1"/>
    <col min="3" max="3" width="21.42578125" style="22" customWidth="1"/>
    <col min="4" max="4" width="27" style="22" customWidth="1"/>
    <col min="5" max="5" width="14.7109375" style="22" customWidth="1"/>
    <col min="6" max="6" width="20.7109375" style="22" customWidth="1"/>
    <col min="7" max="7" width="18" style="22" customWidth="1"/>
    <col min="8" max="8" width="14.42578125" style="22" customWidth="1"/>
    <col min="9" max="9" width="24" style="22" customWidth="1"/>
    <col min="10" max="10" width="15.28515625" style="23" customWidth="1"/>
    <col min="11" max="11" width="16.42578125" style="22" bestFit="1" customWidth="1"/>
    <col min="12" max="16384" width="9" style="22"/>
  </cols>
  <sheetData>
    <row r="1" spans="1:10" ht="12.75" customHeight="1">
      <c r="A1" s="5"/>
      <c r="C1" s="2"/>
      <c r="D1" s="2"/>
      <c r="E1" s="2"/>
      <c r="F1" s="2"/>
      <c r="G1" s="2"/>
      <c r="H1" s="21"/>
    </row>
    <row r="2" spans="1:10" ht="18.75" customHeight="1">
      <c r="A2" s="109" t="s">
        <v>9</v>
      </c>
      <c r="B2" s="109"/>
      <c r="C2" s="109"/>
      <c r="D2" s="109"/>
      <c r="E2" s="109"/>
      <c r="F2" s="109"/>
      <c r="G2" s="109"/>
      <c r="H2" s="109"/>
    </row>
    <row r="3" spans="1:10" ht="18.75" customHeight="1">
      <c r="A3" s="110" t="s">
        <v>231</v>
      </c>
      <c r="B3" s="110"/>
      <c r="C3" s="110"/>
      <c r="D3" s="110"/>
      <c r="E3" s="110"/>
      <c r="F3" s="110"/>
      <c r="G3" s="110"/>
      <c r="H3" s="110"/>
    </row>
    <row r="4" spans="1:10" ht="14.25" customHeight="1">
      <c r="A4" s="111" t="s">
        <v>10</v>
      </c>
      <c r="B4" s="111"/>
      <c r="C4" s="111"/>
      <c r="D4" s="111"/>
      <c r="E4" s="111"/>
      <c r="F4" s="111"/>
      <c r="G4" s="111"/>
      <c r="H4" s="111"/>
    </row>
    <row r="5" spans="1:10" ht="18.75" customHeight="1">
      <c r="A5" s="108" t="s">
        <v>11</v>
      </c>
      <c r="B5" s="108"/>
      <c r="C5" s="108"/>
      <c r="D5" s="108"/>
      <c r="E5" s="108"/>
      <c r="F5" s="108"/>
      <c r="G5" s="108"/>
      <c r="H5" s="108"/>
    </row>
    <row r="6" spans="1:10" ht="18.75" customHeight="1">
      <c r="A6" s="108" t="s">
        <v>12</v>
      </c>
      <c r="B6" s="108"/>
      <c r="C6" s="108"/>
      <c r="D6" s="108"/>
      <c r="E6" s="108"/>
      <c r="F6" s="108"/>
      <c r="G6" s="108"/>
      <c r="H6" s="108"/>
    </row>
    <row r="7" spans="1:10" ht="18.75" customHeight="1">
      <c r="A7" s="108" t="s">
        <v>224</v>
      </c>
      <c r="B7" s="108"/>
      <c r="C7" s="108"/>
      <c r="D7" s="108"/>
      <c r="E7" s="108"/>
      <c r="F7" s="108"/>
      <c r="G7" s="108"/>
      <c r="H7" s="108"/>
    </row>
    <row r="8" spans="1:10" ht="18.75" customHeight="1">
      <c r="A8" s="112" t="s">
        <v>235</v>
      </c>
      <c r="B8" s="113"/>
      <c r="C8" s="113"/>
      <c r="D8" s="113"/>
      <c r="E8" s="113"/>
      <c r="F8" s="113"/>
      <c r="G8" s="113"/>
      <c r="H8" s="113"/>
    </row>
    <row r="9" spans="1:10" ht="23.25" customHeight="1">
      <c r="A9" s="114" t="s">
        <v>0</v>
      </c>
      <c r="B9" s="114" t="s">
        <v>3</v>
      </c>
      <c r="C9" s="116" t="s">
        <v>13</v>
      </c>
      <c r="D9" s="117"/>
      <c r="E9" s="114" t="s">
        <v>16</v>
      </c>
      <c r="F9" s="119"/>
      <c r="G9" s="119"/>
      <c r="H9" s="114" t="s">
        <v>2</v>
      </c>
    </row>
    <row r="10" spans="1:10" ht="88.5" customHeight="1">
      <c r="A10" s="115"/>
      <c r="B10" s="115"/>
      <c r="C10" s="24" t="s">
        <v>14</v>
      </c>
      <c r="D10" s="25" t="s">
        <v>15</v>
      </c>
      <c r="E10" s="115"/>
      <c r="F10" s="24" t="s">
        <v>236</v>
      </c>
      <c r="G10" s="24" t="s">
        <v>237</v>
      </c>
      <c r="H10" s="118"/>
    </row>
    <row r="11" spans="1:10" ht="21.75" customHeight="1">
      <c r="A11" s="26" t="s">
        <v>17</v>
      </c>
      <c r="B11" s="26" t="s">
        <v>18</v>
      </c>
      <c r="C11" s="26" t="s">
        <v>19</v>
      </c>
      <c r="D11" s="26" t="s">
        <v>20</v>
      </c>
      <c r="E11" s="26" t="s">
        <v>21</v>
      </c>
      <c r="F11" s="26" t="s">
        <v>22</v>
      </c>
      <c r="G11" s="27" t="s">
        <v>227</v>
      </c>
      <c r="H11" s="28" t="s">
        <v>233</v>
      </c>
    </row>
    <row r="12" spans="1:10" ht="20.25" customHeight="1">
      <c r="A12" s="27"/>
      <c r="B12" s="29" t="s">
        <v>16</v>
      </c>
      <c r="C12" s="29"/>
      <c r="D12" s="29"/>
      <c r="E12" s="29"/>
      <c r="F12" s="29"/>
      <c r="G12" s="29"/>
      <c r="H12" s="30"/>
    </row>
    <row r="13" spans="1:10" ht="22.5" customHeight="1">
      <c r="A13" s="26" t="s">
        <v>23</v>
      </c>
      <c r="B13" s="31" t="s">
        <v>24</v>
      </c>
      <c r="C13" s="31"/>
      <c r="D13" s="31"/>
      <c r="E13" s="31"/>
      <c r="F13" s="31"/>
      <c r="G13" s="31"/>
      <c r="H13" s="32"/>
    </row>
    <row r="14" spans="1:10" s="40" customFormat="1" ht="27.95" customHeight="1">
      <c r="A14" s="33">
        <v>1</v>
      </c>
      <c r="B14" s="67" t="s">
        <v>29</v>
      </c>
      <c r="C14" s="34" t="s">
        <v>125</v>
      </c>
      <c r="D14" s="35" t="s">
        <v>223</v>
      </c>
      <c r="E14" s="36">
        <f>F14+G14</f>
        <v>9079179</v>
      </c>
      <c r="F14" s="36">
        <v>8600429</v>
      </c>
      <c r="G14" s="36">
        <v>478750</v>
      </c>
      <c r="H14" s="37"/>
      <c r="I14" s="38"/>
      <c r="J14" s="39"/>
    </row>
    <row r="15" spans="1:10" s="47" customFormat="1" ht="27.95" customHeight="1">
      <c r="A15" s="41">
        <v>2</v>
      </c>
      <c r="B15" s="68" t="s">
        <v>30</v>
      </c>
      <c r="C15" s="42" t="s">
        <v>126</v>
      </c>
      <c r="D15" s="43" t="s">
        <v>223</v>
      </c>
      <c r="E15" s="87">
        <f t="shared" ref="E15:E78" si="0">F15+G15</f>
        <v>7197562</v>
      </c>
      <c r="F15" s="87">
        <v>6811312</v>
      </c>
      <c r="G15" s="87">
        <v>386250</v>
      </c>
      <c r="H15" s="44"/>
      <c r="I15" s="45"/>
      <c r="J15" s="46"/>
    </row>
    <row r="16" spans="1:10" s="52" customFormat="1" ht="27.95" customHeight="1">
      <c r="A16" s="41">
        <v>3</v>
      </c>
      <c r="B16" s="68" t="s">
        <v>33</v>
      </c>
      <c r="C16" s="48" t="s">
        <v>129</v>
      </c>
      <c r="D16" s="43" t="s">
        <v>223</v>
      </c>
      <c r="E16" s="87">
        <f t="shared" si="0"/>
        <v>6165673</v>
      </c>
      <c r="F16" s="87">
        <v>5904423</v>
      </c>
      <c r="G16" s="87">
        <v>261250</v>
      </c>
      <c r="H16" s="44"/>
      <c r="I16" s="50"/>
      <c r="J16" s="51"/>
    </row>
    <row r="17" spans="1:10" s="47" customFormat="1" ht="27.95" customHeight="1">
      <c r="A17" s="41">
        <v>4</v>
      </c>
      <c r="B17" s="68" t="s">
        <v>31</v>
      </c>
      <c r="C17" s="48" t="s">
        <v>127</v>
      </c>
      <c r="D17" s="43" t="s">
        <v>223</v>
      </c>
      <c r="E17" s="87">
        <f t="shared" si="0"/>
        <v>7195062</v>
      </c>
      <c r="F17" s="87">
        <v>6811312</v>
      </c>
      <c r="G17" s="87">
        <v>383750</v>
      </c>
      <c r="H17" s="49"/>
      <c r="I17" s="45"/>
      <c r="J17" s="46"/>
    </row>
    <row r="18" spans="1:10" s="52" customFormat="1" ht="27.95" customHeight="1">
      <c r="A18" s="41">
        <v>5</v>
      </c>
      <c r="B18" s="68" t="s">
        <v>32</v>
      </c>
      <c r="C18" s="48" t="s">
        <v>128</v>
      </c>
      <c r="D18" s="43" t="s">
        <v>223</v>
      </c>
      <c r="E18" s="87">
        <f t="shared" si="0"/>
        <v>5115693</v>
      </c>
      <c r="F18" s="87">
        <v>4895693</v>
      </c>
      <c r="G18" s="87">
        <v>220000</v>
      </c>
      <c r="H18" s="89"/>
      <c r="I18" s="50"/>
      <c r="J18" s="51"/>
    </row>
    <row r="19" spans="1:10" s="52" customFormat="1" ht="27.95" customHeight="1">
      <c r="A19" s="41">
        <v>6</v>
      </c>
      <c r="B19" s="68" t="s">
        <v>42</v>
      </c>
      <c r="C19" s="48" t="s">
        <v>138</v>
      </c>
      <c r="D19" s="43" t="s">
        <v>223</v>
      </c>
      <c r="E19" s="87">
        <f t="shared" si="0"/>
        <v>9618318</v>
      </c>
      <c r="F19" s="87">
        <v>9358318</v>
      </c>
      <c r="G19" s="87">
        <v>260000</v>
      </c>
      <c r="H19" s="44"/>
      <c r="I19" s="50"/>
      <c r="J19" s="51"/>
    </row>
    <row r="20" spans="1:10" s="52" customFormat="1" ht="27.95" customHeight="1">
      <c r="A20" s="41">
        <v>7</v>
      </c>
      <c r="B20" s="68" t="s">
        <v>37</v>
      </c>
      <c r="C20" s="48" t="s">
        <v>133</v>
      </c>
      <c r="D20" s="43" t="s">
        <v>223</v>
      </c>
      <c r="E20" s="87">
        <f t="shared" si="0"/>
        <v>4603283</v>
      </c>
      <c r="F20" s="87">
        <v>4360783</v>
      </c>
      <c r="G20" s="87">
        <v>242500</v>
      </c>
      <c r="H20" s="44"/>
      <c r="I20" s="50"/>
      <c r="J20" s="51"/>
    </row>
    <row r="21" spans="1:10" s="52" customFormat="1" ht="27.95" customHeight="1">
      <c r="A21" s="41">
        <v>8</v>
      </c>
      <c r="B21" s="68" t="s">
        <v>34</v>
      </c>
      <c r="C21" s="48" t="s">
        <v>130</v>
      </c>
      <c r="D21" s="43" t="s">
        <v>223</v>
      </c>
      <c r="E21" s="87">
        <f t="shared" si="0"/>
        <v>8474179</v>
      </c>
      <c r="F21" s="87">
        <v>8239179</v>
      </c>
      <c r="G21" s="87">
        <v>235000</v>
      </c>
      <c r="H21" s="44"/>
      <c r="I21" s="50"/>
      <c r="J21" s="51"/>
    </row>
    <row r="22" spans="1:10" s="52" customFormat="1" ht="27.95" customHeight="1">
      <c r="A22" s="41">
        <v>9</v>
      </c>
      <c r="B22" s="68" t="s">
        <v>35</v>
      </c>
      <c r="C22" s="42" t="s">
        <v>131</v>
      </c>
      <c r="D22" s="43" t="s">
        <v>223</v>
      </c>
      <c r="E22" s="87">
        <f t="shared" si="0"/>
        <v>8508315</v>
      </c>
      <c r="F22" s="87">
        <v>8297065</v>
      </c>
      <c r="G22" s="87">
        <v>211250</v>
      </c>
      <c r="H22" s="44"/>
      <c r="I22" s="50"/>
      <c r="J22" s="51"/>
    </row>
    <row r="23" spans="1:10" s="52" customFormat="1" ht="27.95" customHeight="1">
      <c r="A23" s="41">
        <v>10</v>
      </c>
      <c r="B23" s="68" t="s">
        <v>41</v>
      </c>
      <c r="C23" s="48" t="s">
        <v>137</v>
      </c>
      <c r="D23" s="43" t="s">
        <v>223</v>
      </c>
      <c r="E23" s="87">
        <f t="shared" si="0"/>
        <v>8374247</v>
      </c>
      <c r="F23" s="87">
        <v>8374247</v>
      </c>
      <c r="G23" s="87"/>
      <c r="H23" s="44"/>
      <c r="I23" s="50"/>
      <c r="J23" s="51"/>
    </row>
    <row r="24" spans="1:10" s="93" customFormat="1" ht="27.95" customHeight="1">
      <c r="A24" s="41">
        <v>11</v>
      </c>
      <c r="B24" s="85" t="s">
        <v>45</v>
      </c>
      <c r="C24" s="86" t="s">
        <v>225</v>
      </c>
      <c r="D24" s="75" t="s">
        <v>223</v>
      </c>
      <c r="E24" s="87">
        <f t="shared" si="0"/>
        <v>3280533</v>
      </c>
      <c r="F24" s="87">
        <v>3280533</v>
      </c>
      <c r="G24" s="87"/>
      <c r="H24" s="44"/>
      <c r="I24" s="91"/>
      <c r="J24" s="92"/>
    </row>
    <row r="25" spans="1:10" s="93" customFormat="1" ht="27.95" customHeight="1">
      <c r="A25" s="41">
        <v>12</v>
      </c>
      <c r="B25" s="68" t="s">
        <v>43</v>
      </c>
      <c r="C25" s="48" t="s">
        <v>139</v>
      </c>
      <c r="D25" s="43" t="s">
        <v>223</v>
      </c>
      <c r="E25" s="87">
        <f t="shared" si="0"/>
        <v>8759565</v>
      </c>
      <c r="F25" s="87">
        <v>8297065</v>
      </c>
      <c r="G25" s="87">
        <v>462500</v>
      </c>
      <c r="H25" s="44"/>
      <c r="I25" s="91"/>
      <c r="J25" s="92"/>
    </row>
    <row r="26" spans="1:10" s="93" customFormat="1" ht="27.95" customHeight="1">
      <c r="A26" s="41">
        <v>13</v>
      </c>
      <c r="B26" s="68" t="s">
        <v>44</v>
      </c>
      <c r="C26" s="48" t="s">
        <v>140</v>
      </c>
      <c r="D26" s="43" t="s">
        <v>223</v>
      </c>
      <c r="E26" s="87">
        <f t="shared" si="0"/>
        <v>8764815</v>
      </c>
      <c r="F26" s="87">
        <v>8446065</v>
      </c>
      <c r="G26" s="87">
        <v>318750</v>
      </c>
      <c r="H26" s="44"/>
      <c r="I26" s="91"/>
      <c r="J26" s="92"/>
    </row>
    <row r="27" spans="1:10" s="52" customFormat="1" ht="27.95" customHeight="1">
      <c r="A27" s="41">
        <v>14</v>
      </c>
      <c r="B27" s="68" t="s">
        <v>38</v>
      </c>
      <c r="C27" s="48" t="s">
        <v>134</v>
      </c>
      <c r="D27" s="43" t="s">
        <v>223</v>
      </c>
      <c r="E27" s="87">
        <f t="shared" si="0"/>
        <v>9012339</v>
      </c>
      <c r="F27" s="87">
        <v>8837339</v>
      </c>
      <c r="G27" s="87">
        <v>175000</v>
      </c>
      <c r="H27" s="44"/>
      <c r="I27" s="50"/>
      <c r="J27" s="51"/>
    </row>
    <row r="28" spans="1:10" s="52" customFormat="1" ht="27.95" customHeight="1">
      <c r="A28" s="41">
        <v>15</v>
      </c>
      <c r="B28" s="68" t="s">
        <v>39</v>
      </c>
      <c r="C28" s="42" t="s">
        <v>135</v>
      </c>
      <c r="D28" s="43" t="s">
        <v>223</v>
      </c>
      <c r="E28" s="87">
        <f t="shared" si="0"/>
        <v>6669333</v>
      </c>
      <c r="F28" s="87">
        <v>6439333</v>
      </c>
      <c r="G28" s="87">
        <v>230000</v>
      </c>
      <c r="H28" s="44"/>
      <c r="I28" s="50"/>
      <c r="J28" s="51"/>
    </row>
    <row r="29" spans="1:10" s="52" customFormat="1" ht="27.95" customHeight="1">
      <c r="A29" s="41">
        <v>16</v>
      </c>
      <c r="B29" s="68" t="s">
        <v>36</v>
      </c>
      <c r="C29" s="42" t="s">
        <v>132</v>
      </c>
      <c r="D29" s="43" t="s">
        <v>223</v>
      </c>
      <c r="E29" s="87">
        <f t="shared" si="0"/>
        <v>7706813</v>
      </c>
      <c r="F29" s="87">
        <v>7448063</v>
      </c>
      <c r="G29" s="87">
        <v>258750</v>
      </c>
      <c r="H29" s="44"/>
      <c r="I29" s="50"/>
      <c r="J29" s="51"/>
    </row>
    <row r="30" spans="1:10" s="52" customFormat="1" ht="27.95" customHeight="1">
      <c r="A30" s="41">
        <v>17</v>
      </c>
      <c r="B30" s="68" t="s">
        <v>40</v>
      </c>
      <c r="C30" s="48" t="s">
        <v>136</v>
      </c>
      <c r="D30" s="43" t="s">
        <v>223</v>
      </c>
      <c r="E30" s="87">
        <f t="shared" si="0"/>
        <v>4562033</v>
      </c>
      <c r="F30" s="87">
        <v>4360783</v>
      </c>
      <c r="G30" s="87">
        <v>201250</v>
      </c>
      <c r="H30" s="44"/>
      <c r="I30" s="50"/>
      <c r="J30" s="51"/>
    </row>
    <row r="31" spans="1:10" s="52" customFormat="1" ht="27.95" customHeight="1">
      <c r="A31" s="41">
        <v>18</v>
      </c>
      <c r="B31" s="68" t="s">
        <v>40</v>
      </c>
      <c r="C31" s="48" t="s">
        <v>141</v>
      </c>
      <c r="D31" s="43" t="s">
        <v>223</v>
      </c>
      <c r="E31" s="87">
        <f t="shared" si="0"/>
        <v>8570133</v>
      </c>
      <c r="F31" s="87">
        <v>8368883</v>
      </c>
      <c r="G31" s="87">
        <v>201250</v>
      </c>
      <c r="H31" s="44"/>
      <c r="I31" s="50"/>
      <c r="J31" s="51"/>
    </row>
    <row r="32" spans="1:10" s="52" customFormat="1" ht="27.95" customHeight="1">
      <c r="A32" s="41">
        <v>19</v>
      </c>
      <c r="B32" s="68" t="s">
        <v>47</v>
      </c>
      <c r="C32" s="48" t="s">
        <v>143</v>
      </c>
      <c r="D32" s="43" t="s">
        <v>223</v>
      </c>
      <c r="E32" s="87">
        <f t="shared" si="0"/>
        <v>8681429</v>
      </c>
      <c r="F32" s="87">
        <v>8451429</v>
      </c>
      <c r="G32" s="87">
        <v>230000</v>
      </c>
      <c r="H32" s="44"/>
      <c r="I32" s="50"/>
      <c r="J32" s="51"/>
    </row>
    <row r="33" spans="1:10" s="52" customFormat="1" ht="27.95" customHeight="1">
      <c r="A33" s="41">
        <v>20</v>
      </c>
      <c r="B33" s="68" t="s">
        <v>46</v>
      </c>
      <c r="C33" s="48" t="s">
        <v>142</v>
      </c>
      <c r="D33" s="43" t="s">
        <v>223</v>
      </c>
      <c r="E33" s="87">
        <f t="shared" si="0"/>
        <v>9533318</v>
      </c>
      <c r="F33" s="87">
        <v>9358318</v>
      </c>
      <c r="G33" s="87">
        <v>175000</v>
      </c>
      <c r="H33" s="44"/>
      <c r="I33" s="50"/>
      <c r="J33" s="51"/>
    </row>
    <row r="34" spans="1:10" s="52" customFormat="1" ht="27.95" customHeight="1">
      <c r="A34" s="41">
        <v>21</v>
      </c>
      <c r="B34" s="68" t="s">
        <v>48</v>
      </c>
      <c r="C34" s="48" t="s">
        <v>144</v>
      </c>
      <c r="D34" s="43" t="s">
        <v>223</v>
      </c>
      <c r="E34" s="87">
        <f t="shared" si="0"/>
        <v>5005443</v>
      </c>
      <c r="F34" s="87">
        <v>4746693</v>
      </c>
      <c r="G34" s="87">
        <v>258750</v>
      </c>
      <c r="H34" s="44"/>
      <c r="I34" s="50"/>
      <c r="J34" s="51"/>
    </row>
    <row r="35" spans="1:10" s="52" customFormat="1" ht="27.95" customHeight="1">
      <c r="A35" s="41">
        <v>22</v>
      </c>
      <c r="B35" s="68" t="s">
        <v>49</v>
      </c>
      <c r="C35" s="48" t="s">
        <v>145</v>
      </c>
      <c r="D35" s="43" t="s">
        <v>223</v>
      </c>
      <c r="E35" s="87">
        <f t="shared" si="0"/>
        <v>8954066</v>
      </c>
      <c r="F35" s="87">
        <v>8721566</v>
      </c>
      <c r="G35" s="87">
        <v>232500</v>
      </c>
      <c r="H35" s="44"/>
      <c r="I35" s="50"/>
      <c r="J35" s="51"/>
    </row>
    <row r="36" spans="1:10" s="79" customFormat="1" ht="27.95" customHeight="1">
      <c r="A36" s="41">
        <v>23</v>
      </c>
      <c r="B36" s="73" t="s">
        <v>51</v>
      </c>
      <c r="C36" s="74" t="s">
        <v>147</v>
      </c>
      <c r="D36" s="75" t="s">
        <v>223</v>
      </c>
      <c r="E36" s="87">
        <f t="shared" si="0"/>
        <v>4947943</v>
      </c>
      <c r="F36" s="87">
        <v>4746693</v>
      </c>
      <c r="G36" s="87">
        <v>201250</v>
      </c>
      <c r="H36" s="76"/>
      <c r="I36" s="77"/>
      <c r="J36" s="78"/>
    </row>
    <row r="37" spans="1:10" s="52" customFormat="1" ht="27.95" customHeight="1">
      <c r="A37" s="41">
        <v>24</v>
      </c>
      <c r="B37" s="68" t="s">
        <v>50</v>
      </c>
      <c r="C37" s="42" t="s">
        <v>146</v>
      </c>
      <c r="D37" s="43" t="s">
        <v>223</v>
      </c>
      <c r="E37" s="87">
        <f t="shared" si="0"/>
        <v>6650583</v>
      </c>
      <c r="F37" s="87">
        <v>6439333</v>
      </c>
      <c r="G37" s="87">
        <v>211250</v>
      </c>
      <c r="H37" s="44"/>
      <c r="I37" s="50"/>
      <c r="J37" s="51"/>
    </row>
    <row r="38" spans="1:10" s="52" customFormat="1" ht="27.95" customHeight="1">
      <c r="A38" s="41">
        <v>25</v>
      </c>
      <c r="B38" s="68" t="s">
        <v>52</v>
      </c>
      <c r="C38" s="48" t="s">
        <v>148</v>
      </c>
      <c r="D38" s="43" t="s">
        <v>223</v>
      </c>
      <c r="E38" s="87">
        <f t="shared" si="0"/>
        <v>4580783</v>
      </c>
      <c r="F38" s="87">
        <v>4360783</v>
      </c>
      <c r="G38" s="87">
        <v>220000</v>
      </c>
      <c r="H38" s="44"/>
      <c r="I38" s="50"/>
      <c r="J38" s="51"/>
    </row>
    <row r="39" spans="1:10" s="52" customFormat="1" ht="27.95" customHeight="1">
      <c r="A39" s="41">
        <v>26</v>
      </c>
      <c r="B39" s="68" t="s">
        <v>53</v>
      </c>
      <c r="C39" s="48" t="s">
        <v>149</v>
      </c>
      <c r="D39" s="43" t="s">
        <v>223</v>
      </c>
      <c r="E39" s="87">
        <f t="shared" si="0"/>
        <v>9173589</v>
      </c>
      <c r="F39" s="87">
        <v>8837339</v>
      </c>
      <c r="G39" s="87">
        <v>336250</v>
      </c>
      <c r="H39" s="44"/>
      <c r="I39" s="50"/>
      <c r="J39" s="51"/>
    </row>
    <row r="40" spans="1:10" s="52" customFormat="1" ht="27.95" customHeight="1">
      <c r="A40" s="41">
        <v>27</v>
      </c>
      <c r="B40" s="68" t="s">
        <v>55</v>
      </c>
      <c r="C40" s="48" t="s">
        <v>151</v>
      </c>
      <c r="D40" s="43" t="s">
        <v>223</v>
      </c>
      <c r="E40" s="87">
        <f t="shared" si="0"/>
        <v>147500</v>
      </c>
      <c r="F40" s="87"/>
      <c r="G40" s="87">
        <v>147500</v>
      </c>
      <c r="H40" s="44" t="s">
        <v>238</v>
      </c>
      <c r="I40" s="50"/>
      <c r="J40" s="51"/>
    </row>
    <row r="41" spans="1:10" s="52" customFormat="1" ht="27.95" customHeight="1">
      <c r="A41" s="41">
        <v>28</v>
      </c>
      <c r="B41" s="68" t="s">
        <v>54</v>
      </c>
      <c r="C41" s="42" t="s">
        <v>150</v>
      </c>
      <c r="D41" s="43" t="s">
        <v>223</v>
      </c>
      <c r="E41" s="87">
        <f t="shared" si="0"/>
        <v>5276943</v>
      </c>
      <c r="F41" s="87">
        <v>4895693</v>
      </c>
      <c r="G41" s="87">
        <v>381250</v>
      </c>
      <c r="H41" s="44"/>
      <c r="I41" s="50"/>
      <c r="J41" s="51"/>
    </row>
    <row r="42" spans="1:10" s="52" customFormat="1" ht="27.95" customHeight="1">
      <c r="A42" s="41">
        <v>29</v>
      </c>
      <c r="B42" s="68" t="s">
        <v>56</v>
      </c>
      <c r="C42" s="42" t="s">
        <v>152</v>
      </c>
      <c r="D42" s="43" t="s">
        <v>223</v>
      </c>
      <c r="E42" s="87">
        <f t="shared" si="0"/>
        <v>9026725</v>
      </c>
      <c r="F42" s="87">
        <v>8682975</v>
      </c>
      <c r="G42" s="87">
        <v>343750</v>
      </c>
      <c r="H42" s="44"/>
      <c r="I42" s="50"/>
      <c r="J42" s="51"/>
    </row>
    <row r="43" spans="1:10" s="52" customFormat="1" ht="27.95" customHeight="1">
      <c r="A43" s="41">
        <v>30</v>
      </c>
      <c r="B43" s="68" t="s">
        <v>57</v>
      </c>
      <c r="C43" s="48" t="s">
        <v>153</v>
      </c>
      <c r="D43" s="43" t="s">
        <v>223</v>
      </c>
      <c r="E43" s="87">
        <f t="shared" si="0"/>
        <v>8548315</v>
      </c>
      <c r="F43" s="87">
        <v>8297065</v>
      </c>
      <c r="G43" s="87">
        <v>251250</v>
      </c>
      <c r="H43" s="44"/>
      <c r="I43" s="50"/>
      <c r="J43" s="51"/>
    </row>
    <row r="44" spans="1:10" s="52" customFormat="1" ht="27.95" customHeight="1">
      <c r="A44" s="41">
        <v>31</v>
      </c>
      <c r="B44" s="68" t="s">
        <v>58</v>
      </c>
      <c r="C44" s="42" t="s">
        <v>154</v>
      </c>
      <c r="D44" s="43" t="s">
        <v>223</v>
      </c>
      <c r="E44" s="87">
        <f t="shared" si="0"/>
        <v>7481153</v>
      </c>
      <c r="F44" s="87">
        <v>7211153</v>
      </c>
      <c r="G44" s="87">
        <v>270000</v>
      </c>
      <c r="H44" s="44"/>
      <c r="I44" s="50"/>
      <c r="J44" s="51"/>
    </row>
    <row r="45" spans="1:10" s="47" customFormat="1" ht="27.95" customHeight="1">
      <c r="A45" s="41">
        <v>32</v>
      </c>
      <c r="B45" s="68" t="s">
        <v>70</v>
      </c>
      <c r="C45" s="48" t="s">
        <v>166</v>
      </c>
      <c r="D45" s="43" t="s">
        <v>223</v>
      </c>
      <c r="E45" s="87">
        <f t="shared" si="0"/>
        <v>8872816</v>
      </c>
      <c r="F45" s="87">
        <v>8721566</v>
      </c>
      <c r="G45" s="87">
        <v>151250</v>
      </c>
      <c r="H45" s="54"/>
      <c r="J45" s="46"/>
    </row>
    <row r="46" spans="1:10" s="47" customFormat="1" ht="27.95" customHeight="1">
      <c r="A46" s="41">
        <v>33</v>
      </c>
      <c r="B46" s="68" t="s">
        <v>62</v>
      </c>
      <c r="C46" s="42" t="s">
        <v>158</v>
      </c>
      <c r="D46" s="43" t="s">
        <v>223</v>
      </c>
      <c r="E46" s="87">
        <f t="shared" si="0"/>
        <v>9425590</v>
      </c>
      <c r="F46" s="87">
        <v>9261840</v>
      </c>
      <c r="G46" s="87">
        <v>163750</v>
      </c>
      <c r="H46" s="54"/>
      <c r="J46" s="46"/>
    </row>
    <row r="47" spans="1:10" s="47" customFormat="1" ht="27.95" customHeight="1">
      <c r="A47" s="41">
        <v>34</v>
      </c>
      <c r="B47" s="70" t="s">
        <v>63</v>
      </c>
      <c r="C47" s="53" t="s">
        <v>159</v>
      </c>
      <c r="D47" s="43" t="s">
        <v>223</v>
      </c>
      <c r="E47" s="87">
        <f t="shared" si="0"/>
        <v>4495783</v>
      </c>
      <c r="F47" s="87">
        <v>4360783</v>
      </c>
      <c r="G47" s="87">
        <v>135000</v>
      </c>
      <c r="H47" s="54"/>
      <c r="J47" s="46"/>
    </row>
    <row r="48" spans="1:10" s="47" customFormat="1" ht="27.95" customHeight="1">
      <c r="A48" s="41">
        <v>35</v>
      </c>
      <c r="B48" s="68" t="s">
        <v>64</v>
      </c>
      <c r="C48" s="42" t="s">
        <v>160</v>
      </c>
      <c r="D48" s="43" t="s">
        <v>223</v>
      </c>
      <c r="E48" s="87">
        <f t="shared" si="0"/>
        <v>8338633</v>
      </c>
      <c r="F48" s="87">
        <v>8219883</v>
      </c>
      <c r="G48" s="87">
        <v>118750</v>
      </c>
      <c r="H48" s="54"/>
      <c r="J48" s="46"/>
    </row>
    <row r="49" spans="1:10" s="47" customFormat="1" ht="27.95" customHeight="1">
      <c r="A49" s="41">
        <v>36</v>
      </c>
      <c r="B49" s="68" t="s">
        <v>65</v>
      </c>
      <c r="C49" s="48" t="s">
        <v>161</v>
      </c>
      <c r="D49" s="43" t="s">
        <v>223</v>
      </c>
      <c r="E49" s="87">
        <f t="shared" si="0"/>
        <v>7235903</v>
      </c>
      <c r="F49" s="87">
        <v>7062153</v>
      </c>
      <c r="G49" s="87">
        <v>173750</v>
      </c>
      <c r="H49" s="54"/>
      <c r="J49" s="46"/>
    </row>
    <row r="50" spans="1:10" s="47" customFormat="1" ht="27.95" customHeight="1">
      <c r="A50" s="41">
        <v>37</v>
      </c>
      <c r="B50" s="68" t="s">
        <v>71</v>
      </c>
      <c r="C50" s="42" t="s">
        <v>167</v>
      </c>
      <c r="D50" s="43" t="s">
        <v>223</v>
      </c>
      <c r="E50" s="87">
        <f t="shared" si="0"/>
        <v>7719563</v>
      </c>
      <c r="F50" s="87">
        <v>7597063</v>
      </c>
      <c r="G50" s="87">
        <v>122500</v>
      </c>
      <c r="H50" s="54"/>
      <c r="J50" s="46"/>
    </row>
    <row r="51" spans="1:10" s="47" customFormat="1" ht="27.95" customHeight="1">
      <c r="A51" s="41">
        <v>38</v>
      </c>
      <c r="B51" s="69" t="s">
        <v>69</v>
      </c>
      <c r="C51" s="53" t="s">
        <v>165</v>
      </c>
      <c r="D51" s="43" t="s">
        <v>223</v>
      </c>
      <c r="E51" s="87">
        <f t="shared" si="0"/>
        <v>4638283</v>
      </c>
      <c r="F51" s="87">
        <v>4360783</v>
      </c>
      <c r="G51" s="87">
        <v>277500</v>
      </c>
      <c r="H51" s="54"/>
      <c r="J51" s="46"/>
    </row>
    <row r="52" spans="1:10" s="81" customFormat="1" ht="27.95" customHeight="1">
      <c r="A52" s="41">
        <v>39</v>
      </c>
      <c r="B52" s="73" t="s">
        <v>72</v>
      </c>
      <c r="C52" s="74" t="s">
        <v>168</v>
      </c>
      <c r="D52" s="75" t="s">
        <v>223</v>
      </c>
      <c r="E52" s="87">
        <f t="shared" si="0"/>
        <v>3547243</v>
      </c>
      <c r="F52" s="87">
        <v>3547243</v>
      </c>
      <c r="G52" s="87"/>
      <c r="H52" s="80"/>
      <c r="J52" s="82"/>
    </row>
    <row r="53" spans="1:10" s="47" customFormat="1" ht="27.95" customHeight="1">
      <c r="A53" s="41">
        <v>40</v>
      </c>
      <c r="B53" s="68" t="s">
        <v>66</v>
      </c>
      <c r="C53" s="42" t="s">
        <v>162</v>
      </c>
      <c r="D53" s="43" t="s">
        <v>223</v>
      </c>
      <c r="E53" s="87">
        <f t="shared" si="0"/>
        <v>8991089</v>
      </c>
      <c r="F53" s="87">
        <v>8837339</v>
      </c>
      <c r="G53" s="87">
        <v>153750</v>
      </c>
      <c r="H53" s="54"/>
      <c r="J53" s="46"/>
    </row>
    <row r="54" spans="1:10" s="47" customFormat="1" ht="27.95" customHeight="1">
      <c r="A54" s="41">
        <v>41</v>
      </c>
      <c r="B54" s="68" t="s">
        <v>67</v>
      </c>
      <c r="C54" s="42" t="s">
        <v>163</v>
      </c>
      <c r="D54" s="43" t="s">
        <v>223</v>
      </c>
      <c r="E54" s="87">
        <f t="shared" si="0"/>
        <v>10072660</v>
      </c>
      <c r="F54" s="87">
        <v>9821410</v>
      </c>
      <c r="G54" s="87">
        <v>251250</v>
      </c>
      <c r="H54" s="54"/>
      <c r="J54" s="46"/>
    </row>
    <row r="55" spans="1:10" s="81" customFormat="1" ht="27.95" customHeight="1">
      <c r="A55" s="41">
        <v>42</v>
      </c>
      <c r="B55" s="73" t="s">
        <v>68</v>
      </c>
      <c r="C55" s="74" t="s">
        <v>164</v>
      </c>
      <c r="D55" s="75" t="s">
        <v>223</v>
      </c>
      <c r="E55" s="87">
        <f t="shared" si="0"/>
        <v>8165473</v>
      </c>
      <c r="F55" s="87">
        <v>7982973</v>
      </c>
      <c r="G55" s="87">
        <v>182500</v>
      </c>
      <c r="H55" s="80"/>
      <c r="J55" s="82"/>
    </row>
    <row r="56" spans="1:10" s="47" customFormat="1" ht="27.95" customHeight="1">
      <c r="A56" s="41">
        <v>43</v>
      </c>
      <c r="B56" s="68" t="s">
        <v>73</v>
      </c>
      <c r="C56" s="48" t="s">
        <v>169</v>
      </c>
      <c r="D56" s="43" t="s">
        <v>223</v>
      </c>
      <c r="E56" s="87">
        <f t="shared" si="0"/>
        <v>8923293</v>
      </c>
      <c r="F56" s="87">
        <v>8605793</v>
      </c>
      <c r="G56" s="87">
        <v>317500</v>
      </c>
      <c r="H56" s="54"/>
      <c r="J56" s="46"/>
    </row>
    <row r="57" spans="1:10" s="47" customFormat="1" ht="27.95" customHeight="1">
      <c r="A57" s="41">
        <v>44</v>
      </c>
      <c r="B57" s="68" t="s">
        <v>74</v>
      </c>
      <c r="C57" s="48" t="s">
        <v>170</v>
      </c>
      <c r="D57" s="43" t="s">
        <v>223</v>
      </c>
      <c r="E57" s="87">
        <f t="shared" si="0"/>
        <v>7076493</v>
      </c>
      <c r="F57" s="87">
        <v>6825243</v>
      </c>
      <c r="G57" s="87">
        <v>251250</v>
      </c>
      <c r="H57" s="54"/>
      <c r="J57" s="46"/>
    </row>
    <row r="58" spans="1:10" s="47" customFormat="1" ht="27.95" customHeight="1">
      <c r="A58" s="41">
        <v>45</v>
      </c>
      <c r="B58" s="68" t="s">
        <v>76</v>
      </c>
      <c r="C58" s="42" t="s">
        <v>172</v>
      </c>
      <c r="D58" s="43" t="s">
        <v>223</v>
      </c>
      <c r="E58" s="87">
        <f t="shared" si="0"/>
        <v>5428853</v>
      </c>
      <c r="F58" s="87">
        <v>5132603</v>
      </c>
      <c r="G58" s="87">
        <v>296250</v>
      </c>
      <c r="H58" s="54"/>
      <c r="J58" s="46"/>
    </row>
    <row r="59" spans="1:10" s="47" customFormat="1" ht="27.95" customHeight="1">
      <c r="A59" s="41">
        <v>46</v>
      </c>
      <c r="B59" s="68" t="s">
        <v>77</v>
      </c>
      <c r="C59" s="48" t="s">
        <v>173</v>
      </c>
      <c r="D59" s="43" t="s">
        <v>223</v>
      </c>
      <c r="E59" s="87">
        <f t="shared" si="0"/>
        <v>9132816</v>
      </c>
      <c r="F59" s="87">
        <v>8721566</v>
      </c>
      <c r="G59" s="87">
        <v>411250</v>
      </c>
      <c r="H59" s="54"/>
      <c r="J59" s="46"/>
    </row>
    <row r="60" spans="1:10" s="47" customFormat="1" ht="27.95" customHeight="1">
      <c r="A60" s="41">
        <v>47</v>
      </c>
      <c r="B60" s="68" t="s">
        <v>78</v>
      </c>
      <c r="C60" s="48" t="s">
        <v>174</v>
      </c>
      <c r="D60" s="43" t="s">
        <v>223</v>
      </c>
      <c r="E60" s="87">
        <f t="shared" si="0"/>
        <v>8332065</v>
      </c>
      <c r="F60" s="87">
        <v>8297065</v>
      </c>
      <c r="G60" s="87">
        <v>35000</v>
      </c>
      <c r="H60" s="54"/>
      <c r="J60" s="46"/>
    </row>
    <row r="61" spans="1:10" s="81" customFormat="1" ht="27.95" customHeight="1">
      <c r="A61" s="41">
        <v>48</v>
      </c>
      <c r="B61" s="73" t="s">
        <v>75</v>
      </c>
      <c r="C61" s="83" t="s">
        <v>171</v>
      </c>
      <c r="D61" s="75" t="s">
        <v>223</v>
      </c>
      <c r="E61" s="87">
        <f t="shared" si="0"/>
        <v>5700353</v>
      </c>
      <c r="F61" s="87">
        <v>5281603</v>
      </c>
      <c r="G61" s="87">
        <v>418750</v>
      </c>
      <c r="H61" s="80"/>
      <c r="J61" s="82"/>
    </row>
    <row r="62" spans="1:10" s="47" customFormat="1" ht="27.95" customHeight="1">
      <c r="A62" s="41">
        <v>49</v>
      </c>
      <c r="B62" s="68" t="s">
        <v>79</v>
      </c>
      <c r="C62" s="48" t="s">
        <v>175</v>
      </c>
      <c r="D62" s="43" t="s">
        <v>223</v>
      </c>
      <c r="E62" s="87">
        <f t="shared" si="0"/>
        <v>7827063</v>
      </c>
      <c r="F62" s="87">
        <v>7597063</v>
      </c>
      <c r="G62" s="87">
        <v>230000</v>
      </c>
      <c r="H62" s="54"/>
      <c r="J62" s="46"/>
    </row>
    <row r="63" spans="1:10" s="47" customFormat="1" ht="27.95" customHeight="1">
      <c r="A63" s="41">
        <v>50</v>
      </c>
      <c r="B63" s="68" t="s">
        <v>82</v>
      </c>
      <c r="C63" s="48" t="s">
        <v>178</v>
      </c>
      <c r="D63" s="43" t="s">
        <v>223</v>
      </c>
      <c r="E63" s="87">
        <f t="shared" si="0"/>
        <v>4590783</v>
      </c>
      <c r="F63" s="87">
        <v>4360783</v>
      </c>
      <c r="G63" s="87">
        <v>230000</v>
      </c>
      <c r="H63" s="54"/>
      <c r="J63" s="46"/>
    </row>
    <row r="64" spans="1:10" s="47" customFormat="1" ht="27.95" customHeight="1">
      <c r="A64" s="41">
        <v>51</v>
      </c>
      <c r="B64" s="68" t="s">
        <v>80</v>
      </c>
      <c r="C64" s="48" t="s">
        <v>176</v>
      </c>
      <c r="D64" s="43" t="s">
        <v>223</v>
      </c>
      <c r="E64" s="87">
        <f t="shared" si="0"/>
        <v>8941566</v>
      </c>
      <c r="F64" s="87">
        <v>8721566</v>
      </c>
      <c r="G64" s="87">
        <v>220000</v>
      </c>
      <c r="H64" s="54"/>
      <c r="J64" s="46"/>
    </row>
    <row r="65" spans="1:10" s="47" customFormat="1" ht="27.95" customHeight="1">
      <c r="A65" s="41">
        <v>52</v>
      </c>
      <c r="B65" s="68" t="s">
        <v>81</v>
      </c>
      <c r="C65" s="48" t="s">
        <v>177</v>
      </c>
      <c r="D65" s="43" t="s">
        <v>223</v>
      </c>
      <c r="E65" s="87">
        <f t="shared" si="0"/>
        <v>7247153</v>
      </c>
      <c r="F65" s="87">
        <v>7062153</v>
      </c>
      <c r="G65" s="87">
        <v>185000</v>
      </c>
      <c r="H65" s="54"/>
      <c r="J65" s="46"/>
    </row>
    <row r="66" spans="1:10" s="47" customFormat="1" ht="27.95" customHeight="1">
      <c r="A66" s="41">
        <v>53</v>
      </c>
      <c r="B66" s="68" t="s">
        <v>83</v>
      </c>
      <c r="C66" s="48" t="s">
        <v>179</v>
      </c>
      <c r="D66" s="43" t="s">
        <v>223</v>
      </c>
      <c r="E66" s="87">
        <f t="shared" si="0"/>
        <v>9154839</v>
      </c>
      <c r="F66" s="87">
        <v>8837339</v>
      </c>
      <c r="G66" s="87">
        <v>317500</v>
      </c>
      <c r="H66" s="54"/>
      <c r="J66" s="46"/>
    </row>
    <row r="67" spans="1:10" s="47" customFormat="1" ht="27.95" customHeight="1">
      <c r="A67" s="41">
        <v>54</v>
      </c>
      <c r="B67" s="68" t="s">
        <v>85</v>
      </c>
      <c r="C67" s="48" t="s">
        <v>181</v>
      </c>
      <c r="D67" s="43" t="s">
        <v>223</v>
      </c>
      <c r="E67" s="87">
        <f t="shared" si="0"/>
        <v>7462403</v>
      </c>
      <c r="F67" s="87">
        <v>7211153</v>
      </c>
      <c r="G67" s="87">
        <v>251250</v>
      </c>
      <c r="H67" s="54"/>
      <c r="J67" s="46"/>
    </row>
    <row r="68" spans="1:10" s="47" customFormat="1" ht="27.95" customHeight="1">
      <c r="A68" s="41">
        <v>55</v>
      </c>
      <c r="B68" s="68" t="s">
        <v>84</v>
      </c>
      <c r="C68" s="48" t="s">
        <v>180</v>
      </c>
      <c r="D68" s="43" t="s">
        <v>223</v>
      </c>
      <c r="E68" s="87">
        <f t="shared" si="0"/>
        <v>6972493</v>
      </c>
      <c r="F68" s="87">
        <f>6290333+385910</f>
        <v>6676243</v>
      </c>
      <c r="G68" s="87">
        <v>296250</v>
      </c>
      <c r="H68" s="54"/>
      <c r="J68" s="46"/>
    </row>
    <row r="69" spans="1:10" s="47" customFormat="1" ht="27.95" customHeight="1">
      <c r="A69" s="41">
        <v>56</v>
      </c>
      <c r="B69" s="68" t="s">
        <v>87</v>
      </c>
      <c r="C69" s="48" t="s">
        <v>183</v>
      </c>
      <c r="D69" s="43" t="s">
        <v>223</v>
      </c>
      <c r="E69" s="87">
        <f t="shared" si="0"/>
        <v>8699815</v>
      </c>
      <c r="F69" s="87">
        <v>8446065</v>
      </c>
      <c r="G69" s="87">
        <v>253750</v>
      </c>
      <c r="H69" s="54"/>
      <c r="J69" s="46"/>
    </row>
    <row r="70" spans="1:10" s="47" customFormat="1" ht="27.95" customHeight="1">
      <c r="A70" s="41">
        <v>57</v>
      </c>
      <c r="B70" s="68" t="s">
        <v>89</v>
      </c>
      <c r="C70" s="48" t="s">
        <v>185</v>
      </c>
      <c r="D70" s="43" t="s">
        <v>223</v>
      </c>
      <c r="E70" s="87">
        <f t="shared" si="0"/>
        <v>4360783</v>
      </c>
      <c r="F70" s="87">
        <v>4360783</v>
      </c>
      <c r="G70" s="87"/>
      <c r="H70" s="54"/>
      <c r="J70" s="46"/>
    </row>
    <row r="71" spans="1:10" s="47" customFormat="1" ht="27.95" customHeight="1">
      <c r="A71" s="41">
        <v>58</v>
      </c>
      <c r="B71" s="68" t="s">
        <v>90</v>
      </c>
      <c r="C71" s="48" t="s">
        <v>186</v>
      </c>
      <c r="D71" s="43" t="s">
        <v>223</v>
      </c>
      <c r="E71" s="87">
        <f t="shared" si="0"/>
        <v>7763063</v>
      </c>
      <c r="F71" s="87">
        <v>7448063</v>
      </c>
      <c r="G71" s="87">
        <v>315000</v>
      </c>
      <c r="H71" s="54"/>
      <c r="J71" s="46"/>
    </row>
    <row r="72" spans="1:10" s="47" customFormat="1" ht="27.95" customHeight="1">
      <c r="A72" s="41">
        <v>59</v>
      </c>
      <c r="B72" s="68" t="s">
        <v>88</v>
      </c>
      <c r="C72" s="48" t="s">
        <v>184</v>
      </c>
      <c r="D72" s="43" t="s">
        <v>223</v>
      </c>
      <c r="E72" s="87">
        <f t="shared" si="0"/>
        <v>4946466</v>
      </c>
      <c r="F72" s="87">
        <v>4650216</v>
      </c>
      <c r="G72" s="87">
        <v>296250</v>
      </c>
      <c r="H72" s="54"/>
      <c r="J72" s="46"/>
    </row>
    <row r="73" spans="1:10" s="81" customFormat="1" ht="27.95" customHeight="1">
      <c r="A73" s="41">
        <v>60</v>
      </c>
      <c r="B73" s="73" t="s">
        <v>91</v>
      </c>
      <c r="C73" s="83" t="s">
        <v>187</v>
      </c>
      <c r="D73" s="75" t="s">
        <v>223</v>
      </c>
      <c r="E73" s="87">
        <f t="shared" si="0"/>
        <v>0</v>
      </c>
      <c r="F73" s="87">
        <v>0</v>
      </c>
      <c r="G73" s="87"/>
      <c r="H73" s="80" t="s">
        <v>226</v>
      </c>
      <c r="J73" s="82"/>
    </row>
    <row r="74" spans="1:10" s="47" customFormat="1" ht="27.95" customHeight="1">
      <c r="A74" s="41">
        <v>61</v>
      </c>
      <c r="B74" s="68" t="s">
        <v>232</v>
      </c>
      <c r="C74" s="48" t="s">
        <v>189</v>
      </c>
      <c r="D74" s="43" t="s">
        <v>223</v>
      </c>
      <c r="E74" s="87">
        <f t="shared" si="0"/>
        <v>4572033</v>
      </c>
      <c r="F74" s="87">
        <v>4360783</v>
      </c>
      <c r="G74" s="87">
        <v>211250</v>
      </c>
      <c r="H74" s="54"/>
      <c r="I74" s="48"/>
      <c r="J74" s="46"/>
    </row>
    <row r="75" spans="1:10" s="47" customFormat="1" ht="27.95" customHeight="1">
      <c r="A75" s="41">
        <v>62</v>
      </c>
      <c r="B75" s="68" t="s">
        <v>92</v>
      </c>
      <c r="C75" s="48" t="s">
        <v>188</v>
      </c>
      <c r="D75" s="43" t="s">
        <v>223</v>
      </c>
      <c r="E75" s="87">
        <f t="shared" si="0"/>
        <v>6669333</v>
      </c>
      <c r="F75" s="87">
        <v>6439333</v>
      </c>
      <c r="G75" s="87">
        <v>230000</v>
      </c>
      <c r="H75" s="54"/>
      <c r="J75" s="46"/>
    </row>
    <row r="76" spans="1:10" s="47" customFormat="1" ht="27.95" customHeight="1">
      <c r="A76" s="41">
        <v>63</v>
      </c>
      <c r="B76" s="68" t="s">
        <v>93</v>
      </c>
      <c r="C76" s="48" t="s">
        <v>190</v>
      </c>
      <c r="D76" s="43" t="s">
        <v>223</v>
      </c>
      <c r="E76" s="87">
        <f t="shared" si="0"/>
        <v>6066537</v>
      </c>
      <c r="F76" s="87">
        <v>5846537</v>
      </c>
      <c r="G76" s="87">
        <v>220000</v>
      </c>
      <c r="H76" s="54"/>
      <c r="J76" s="46"/>
    </row>
    <row r="77" spans="1:10" s="81" customFormat="1" ht="27.95" customHeight="1">
      <c r="A77" s="41">
        <v>64</v>
      </c>
      <c r="B77" s="73" t="s">
        <v>94</v>
      </c>
      <c r="C77" s="83" t="s">
        <v>191</v>
      </c>
      <c r="D77" s="75" t="s">
        <v>223</v>
      </c>
      <c r="E77" s="87">
        <f t="shared" si="0"/>
        <v>6050287</v>
      </c>
      <c r="F77" s="87">
        <v>5846537</v>
      </c>
      <c r="G77" s="87">
        <v>203750</v>
      </c>
      <c r="H77" s="80"/>
      <c r="J77" s="82"/>
    </row>
    <row r="78" spans="1:10" s="47" customFormat="1" ht="27.95" customHeight="1">
      <c r="A78" s="41">
        <v>65</v>
      </c>
      <c r="B78" s="68" t="s">
        <v>86</v>
      </c>
      <c r="C78" s="48" t="s">
        <v>182</v>
      </c>
      <c r="D78" s="43" t="s">
        <v>223</v>
      </c>
      <c r="E78" s="87">
        <f t="shared" si="0"/>
        <v>6470810</v>
      </c>
      <c r="F78" s="87">
        <v>6174560</v>
      </c>
      <c r="G78" s="87">
        <v>296250</v>
      </c>
      <c r="H78" s="54"/>
      <c r="J78" s="46"/>
    </row>
    <row r="79" spans="1:10" s="47" customFormat="1" ht="27.95" customHeight="1">
      <c r="A79" s="41">
        <v>66</v>
      </c>
      <c r="B79" s="68" t="s">
        <v>96</v>
      </c>
      <c r="C79" s="48" t="s">
        <v>193</v>
      </c>
      <c r="D79" s="43" t="s">
        <v>223</v>
      </c>
      <c r="E79" s="87">
        <f t="shared" ref="E79:E113" si="1">F79+G79</f>
        <v>5713513</v>
      </c>
      <c r="F79" s="87">
        <v>5518513</v>
      </c>
      <c r="G79" s="87">
        <v>195000</v>
      </c>
      <c r="H79" s="54"/>
      <c r="J79" s="46"/>
    </row>
    <row r="80" spans="1:10" s="47" customFormat="1" ht="27.95" customHeight="1">
      <c r="A80" s="41">
        <v>67</v>
      </c>
      <c r="B80" s="68" t="s">
        <v>95</v>
      </c>
      <c r="C80" s="48" t="s">
        <v>192</v>
      </c>
      <c r="D80" s="43" t="s">
        <v>223</v>
      </c>
      <c r="E80" s="87">
        <f t="shared" si="1"/>
        <v>9187589</v>
      </c>
      <c r="F80" s="87">
        <v>8986339</v>
      </c>
      <c r="G80" s="87">
        <v>201250</v>
      </c>
      <c r="H80" s="54"/>
      <c r="J80" s="46"/>
    </row>
    <row r="81" spans="1:10" s="47" customFormat="1" ht="27.95" customHeight="1">
      <c r="A81" s="41">
        <v>68</v>
      </c>
      <c r="B81" s="68" t="s">
        <v>97</v>
      </c>
      <c r="C81" s="48" t="s">
        <v>194</v>
      </c>
      <c r="D81" s="43" t="s">
        <v>223</v>
      </c>
      <c r="E81" s="87">
        <f t="shared" si="1"/>
        <v>4919193</v>
      </c>
      <c r="F81" s="87">
        <v>4746693</v>
      </c>
      <c r="G81" s="87">
        <v>172500</v>
      </c>
      <c r="H81" s="54"/>
      <c r="J81" s="46"/>
    </row>
    <row r="82" spans="1:10" s="47" customFormat="1" ht="27.95" customHeight="1">
      <c r="A82" s="41">
        <v>69</v>
      </c>
      <c r="B82" s="68" t="s">
        <v>100</v>
      </c>
      <c r="C82" s="48" t="s">
        <v>197</v>
      </c>
      <c r="D82" s="43" t="s">
        <v>223</v>
      </c>
      <c r="E82" s="87">
        <f t="shared" si="1"/>
        <v>4853533</v>
      </c>
      <c r="F82" s="87">
        <v>4509783</v>
      </c>
      <c r="G82" s="87">
        <v>343750</v>
      </c>
      <c r="H82" s="54"/>
      <c r="J82" s="46"/>
    </row>
    <row r="83" spans="1:10" s="47" customFormat="1" ht="27.95" customHeight="1">
      <c r="A83" s="41">
        <v>70</v>
      </c>
      <c r="B83" s="68" t="s">
        <v>98</v>
      </c>
      <c r="C83" s="48" t="s">
        <v>195</v>
      </c>
      <c r="D83" s="43" t="s">
        <v>223</v>
      </c>
      <c r="E83" s="87">
        <f t="shared" si="1"/>
        <v>7265903</v>
      </c>
      <c r="F83" s="87">
        <v>7062153</v>
      </c>
      <c r="G83" s="87">
        <v>203750</v>
      </c>
      <c r="H83" s="54"/>
      <c r="J83" s="46"/>
    </row>
    <row r="84" spans="1:10" s="47" customFormat="1" ht="27.95" customHeight="1">
      <c r="A84" s="41">
        <v>71</v>
      </c>
      <c r="B84" s="68" t="s">
        <v>99</v>
      </c>
      <c r="C84" s="48" t="s">
        <v>196</v>
      </c>
      <c r="D84" s="43" t="s">
        <v>223</v>
      </c>
      <c r="E84" s="87">
        <f t="shared" si="1"/>
        <v>9675818</v>
      </c>
      <c r="F84" s="87">
        <v>9358318</v>
      </c>
      <c r="G84" s="87">
        <v>317500</v>
      </c>
      <c r="H84" s="54"/>
      <c r="J84" s="46"/>
    </row>
    <row r="85" spans="1:10" s="47" customFormat="1" ht="27.95" customHeight="1">
      <c r="A85" s="41">
        <v>72</v>
      </c>
      <c r="B85" s="68" t="s">
        <v>59</v>
      </c>
      <c r="C85" s="42" t="s">
        <v>155</v>
      </c>
      <c r="D85" s="43" t="s">
        <v>223</v>
      </c>
      <c r="E85" s="87">
        <f t="shared" si="1"/>
        <v>9717068</v>
      </c>
      <c r="F85" s="87">
        <v>9358318</v>
      </c>
      <c r="G85" s="87">
        <v>358750</v>
      </c>
      <c r="H85" s="54"/>
      <c r="J85" s="46"/>
    </row>
    <row r="86" spans="1:10" s="47" customFormat="1" ht="27.95" customHeight="1">
      <c r="A86" s="41">
        <v>73</v>
      </c>
      <c r="B86" s="68" t="s">
        <v>103</v>
      </c>
      <c r="C86" s="42" t="s">
        <v>200</v>
      </c>
      <c r="D86" s="43" t="s">
        <v>223</v>
      </c>
      <c r="E86" s="87">
        <f t="shared" si="1"/>
        <v>4605783</v>
      </c>
      <c r="F86" s="87">
        <v>4360783</v>
      </c>
      <c r="G86" s="87">
        <v>245000</v>
      </c>
      <c r="H86" s="54"/>
      <c r="J86" s="46"/>
    </row>
    <row r="87" spans="1:10" s="47" customFormat="1" ht="27.95" customHeight="1">
      <c r="A87" s="41">
        <v>74</v>
      </c>
      <c r="B87" s="68" t="s">
        <v>102</v>
      </c>
      <c r="C87" s="42" t="s">
        <v>199</v>
      </c>
      <c r="D87" s="43" t="s">
        <v>223</v>
      </c>
      <c r="E87" s="87">
        <f t="shared" si="1"/>
        <v>5779763</v>
      </c>
      <c r="F87" s="87">
        <v>5518513</v>
      </c>
      <c r="G87" s="87">
        <v>261250</v>
      </c>
      <c r="H87" s="54"/>
      <c r="J87" s="46"/>
    </row>
    <row r="88" spans="1:10" s="47" customFormat="1" ht="27.95" customHeight="1">
      <c r="A88" s="41">
        <v>75</v>
      </c>
      <c r="B88" s="68" t="s">
        <v>101</v>
      </c>
      <c r="C88" s="42" t="s">
        <v>198</v>
      </c>
      <c r="D88" s="43" t="s">
        <v>223</v>
      </c>
      <c r="E88" s="87">
        <f t="shared" si="1"/>
        <v>8727633</v>
      </c>
      <c r="F88" s="87">
        <v>8368883</v>
      </c>
      <c r="G88" s="87">
        <v>358750</v>
      </c>
      <c r="H88" s="54"/>
      <c r="J88" s="46"/>
    </row>
    <row r="89" spans="1:10" s="47" customFormat="1" ht="27.95" customHeight="1">
      <c r="A89" s="41">
        <v>76</v>
      </c>
      <c r="B89" s="68" t="s">
        <v>60</v>
      </c>
      <c r="C89" s="48" t="s">
        <v>156</v>
      </c>
      <c r="D89" s="43" t="s">
        <v>223</v>
      </c>
      <c r="E89" s="87">
        <f t="shared" si="1"/>
        <v>5007943</v>
      </c>
      <c r="F89" s="87">
        <v>4746693</v>
      </c>
      <c r="G89" s="87">
        <v>261250</v>
      </c>
      <c r="H89" s="54"/>
      <c r="J89" s="46"/>
    </row>
    <row r="90" spans="1:10" s="47" customFormat="1" ht="27.95" customHeight="1">
      <c r="A90" s="41">
        <v>77</v>
      </c>
      <c r="B90" s="68" t="s">
        <v>61</v>
      </c>
      <c r="C90" s="42" t="s">
        <v>157</v>
      </c>
      <c r="D90" s="43" t="s">
        <v>223</v>
      </c>
      <c r="E90" s="87">
        <f t="shared" si="1"/>
        <v>7693063</v>
      </c>
      <c r="F90" s="87">
        <v>7448063</v>
      </c>
      <c r="G90" s="87">
        <v>245000</v>
      </c>
      <c r="H90" s="54"/>
      <c r="J90" s="46"/>
    </row>
    <row r="91" spans="1:10" s="47" customFormat="1" ht="27.95" customHeight="1">
      <c r="A91" s="41">
        <v>78</v>
      </c>
      <c r="B91" s="68" t="s">
        <v>104</v>
      </c>
      <c r="C91" s="48" t="s">
        <v>201</v>
      </c>
      <c r="D91" s="43" t="s">
        <v>223</v>
      </c>
      <c r="E91" s="87">
        <f t="shared" si="1"/>
        <v>6086923</v>
      </c>
      <c r="F91" s="87">
        <v>5904423</v>
      </c>
      <c r="G91" s="87">
        <v>182500</v>
      </c>
      <c r="H91" s="54"/>
      <c r="J91" s="46"/>
    </row>
    <row r="92" spans="1:10" s="47" customFormat="1" ht="27.95" customHeight="1">
      <c r="A92" s="41">
        <v>79</v>
      </c>
      <c r="B92" s="68" t="s">
        <v>105</v>
      </c>
      <c r="C92" s="48" t="s">
        <v>202</v>
      </c>
      <c r="D92" s="43" t="s">
        <v>223</v>
      </c>
      <c r="E92" s="87">
        <f t="shared" si="1"/>
        <v>10016410</v>
      </c>
      <c r="F92" s="87">
        <v>9821410</v>
      </c>
      <c r="G92" s="87">
        <v>195000</v>
      </c>
      <c r="H92" s="54"/>
      <c r="J92" s="46"/>
    </row>
    <row r="93" spans="1:10" s="81" customFormat="1" ht="27.95" customHeight="1">
      <c r="A93" s="41">
        <v>80</v>
      </c>
      <c r="B93" s="73" t="s">
        <v>106</v>
      </c>
      <c r="C93" s="83" t="s">
        <v>203</v>
      </c>
      <c r="D93" s="75" t="s">
        <v>223</v>
      </c>
      <c r="E93" s="87">
        <f t="shared" si="1"/>
        <v>7282858</v>
      </c>
      <c r="F93" s="87">
        <v>7042858</v>
      </c>
      <c r="G93" s="87">
        <v>240000</v>
      </c>
      <c r="H93" s="80"/>
      <c r="J93" s="82"/>
    </row>
    <row r="94" spans="1:10" s="81" customFormat="1" ht="27.95" customHeight="1">
      <c r="A94" s="41">
        <v>81</v>
      </c>
      <c r="B94" s="73" t="s">
        <v>107</v>
      </c>
      <c r="C94" s="83" t="s">
        <v>204</v>
      </c>
      <c r="D94" s="75" t="s">
        <v>223</v>
      </c>
      <c r="E94" s="87">
        <f t="shared" si="1"/>
        <v>7975223</v>
      </c>
      <c r="F94" s="87">
        <v>7833973</v>
      </c>
      <c r="G94" s="87">
        <v>141250</v>
      </c>
      <c r="H94" s="80"/>
      <c r="J94" s="82"/>
    </row>
    <row r="95" spans="1:10" s="47" customFormat="1" ht="27.95" customHeight="1">
      <c r="A95" s="41">
        <v>82</v>
      </c>
      <c r="B95" s="68" t="s">
        <v>108</v>
      </c>
      <c r="C95" s="48" t="s">
        <v>205</v>
      </c>
      <c r="D95" s="43" t="s">
        <v>223</v>
      </c>
      <c r="E95" s="87">
        <f t="shared" si="1"/>
        <v>5001943</v>
      </c>
      <c r="F95" s="87">
        <v>4895693</v>
      </c>
      <c r="G95" s="87">
        <v>106250</v>
      </c>
      <c r="H95" s="54"/>
      <c r="J95" s="46"/>
    </row>
    <row r="96" spans="1:10" s="47" customFormat="1" ht="27.95" customHeight="1">
      <c r="A96" s="41">
        <v>83</v>
      </c>
      <c r="B96" s="68" t="s">
        <v>109</v>
      </c>
      <c r="C96" s="48" t="s">
        <v>206</v>
      </c>
      <c r="D96" s="43" t="s">
        <v>223</v>
      </c>
      <c r="E96" s="87">
        <f t="shared" si="1"/>
        <v>8724066</v>
      </c>
      <c r="F96" s="87">
        <v>8721566</v>
      </c>
      <c r="G96" s="87">
        <v>2500</v>
      </c>
      <c r="H96" s="54"/>
      <c r="J96" s="46"/>
    </row>
    <row r="97" spans="1:11" s="47" customFormat="1" ht="27.95" customHeight="1">
      <c r="A97" s="41">
        <v>84</v>
      </c>
      <c r="B97" s="68" t="s">
        <v>110</v>
      </c>
      <c r="C97" s="48" t="s">
        <v>207</v>
      </c>
      <c r="D97" s="43" t="s">
        <v>223</v>
      </c>
      <c r="E97" s="87">
        <f t="shared" si="1"/>
        <v>8684815</v>
      </c>
      <c r="F97" s="87">
        <v>8446065</v>
      </c>
      <c r="G97" s="87">
        <v>238750</v>
      </c>
      <c r="H97" s="54"/>
      <c r="J97" s="46"/>
    </row>
    <row r="98" spans="1:11" s="47" customFormat="1" ht="27.95" customHeight="1">
      <c r="A98" s="41">
        <v>85</v>
      </c>
      <c r="B98" s="68" t="s">
        <v>113</v>
      </c>
      <c r="C98" s="48" t="s">
        <v>210</v>
      </c>
      <c r="D98" s="43" t="s">
        <v>223</v>
      </c>
      <c r="E98" s="87">
        <f t="shared" si="1"/>
        <v>0</v>
      </c>
      <c r="F98" s="87">
        <v>0</v>
      </c>
      <c r="G98" s="87"/>
      <c r="H98" s="54" t="s">
        <v>226</v>
      </c>
      <c r="J98" s="46"/>
    </row>
    <row r="99" spans="1:11" s="47" customFormat="1" ht="27.95" customHeight="1">
      <c r="A99" s="41">
        <v>86</v>
      </c>
      <c r="B99" s="69" t="s">
        <v>112</v>
      </c>
      <c r="C99" s="42" t="s">
        <v>209</v>
      </c>
      <c r="D99" s="43" t="s">
        <v>223</v>
      </c>
      <c r="E99" s="87">
        <f t="shared" si="1"/>
        <v>5109193</v>
      </c>
      <c r="F99" s="87">
        <v>4746693</v>
      </c>
      <c r="G99" s="87">
        <v>362500</v>
      </c>
      <c r="H99" s="54"/>
      <c r="J99" s="46"/>
    </row>
    <row r="100" spans="1:11" s="47" customFormat="1" ht="27.95" customHeight="1">
      <c r="A100" s="41">
        <v>87</v>
      </c>
      <c r="B100" s="68" t="s">
        <v>111</v>
      </c>
      <c r="C100" s="48" t="s">
        <v>208</v>
      </c>
      <c r="D100" s="43" t="s">
        <v>223</v>
      </c>
      <c r="E100" s="87">
        <f t="shared" si="1"/>
        <v>6165673</v>
      </c>
      <c r="F100" s="87">
        <v>5904423</v>
      </c>
      <c r="G100" s="87">
        <v>261250</v>
      </c>
      <c r="H100" s="54"/>
      <c r="J100" s="46"/>
    </row>
    <row r="101" spans="1:11" s="47" customFormat="1" ht="27.95" customHeight="1">
      <c r="A101" s="41">
        <v>88</v>
      </c>
      <c r="B101" s="68" t="s">
        <v>114</v>
      </c>
      <c r="C101" s="48" t="s">
        <v>211</v>
      </c>
      <c r="D101" s="43" t="s">
        <v>223</v>
      </c>
      <c r="E101" s="87">
        <f t="shared" si="1"/>
        <v>9760818</v>
      </c>
      <c r="F101" s="87">
        <v>9358318</v>
      </c>
      <c r="G101" s="87">
        <v>402500</v>
      </c>
      <c r="H101" s="54"/>
      <c r="J101" s="46"/>
    </row>
    <row r="102" spans="1:11" s="47" customFormat="1" ht="27.95" customHeight="1">
      <c r="A102" s="41">
        <v>89</v>
      </c>
      <c r="B102" s="68" t="s">
        <v>115</v>
      </c>
      <c r="C102" s="48" t="s">
        <v>212</v>
      </c>
      <c r="D102" s="43" t="s">
        <v>223</v>
      </c>
      <c r="E102" s="87">
        <f t="shared" si="1"/>
        <v>7158993</v>
      </c>
      <c r="F102" s="87">
        <v>6825243</v>
      </c>
      <c r="G102" s="87">
        <v>333750</v>
      </c>
      <c r="H102" s="54"/>
      <c r="J102" s="46"/>
    </row>
    <row r="103" spans="1:11" s="47" customFormat="1" ht="27.95" customHeight="1">
      <c r="A103" s="41">
        <v>90</v>
      </c>
      <c r="B103" s="68" t="s">
        <v>116</v>
      </c>
      <c r="C103" s="48" t="s">
        <v>213</v>
      </c>
      <c r="D103" s="43" t="s">
        <v>223</v>
      </c>
      <c r="E103" s="87">
        <f t="shared" si="1"/>
        <v>8425808</v>
      </c>
      <c r="F103" s="87">
        <f>8297065-7</f>
        <v>8297058</v>
      </c>
      <c r="G103" s="87">
        <v>128750</v>
      </c>
      <c r="H103" s="44"/>
      <c r="I103" s="45"/>
      <c r="J103" s="46"/>
    </row>
    <row r="104" spans="1:11" s="47" customFormat="1" ht="27.95" customHeight="1">
      <c r="A104" s="41">
        <v>91</v>
      </c>
      <c r="B104" s="68" t="s">
        <v>229</v>
      </c>
      <c r="C104" s="48" t="s">
        <v>215</v>
      </c>
      <c r="D104" s="43" t="s">
        <v>223</v>
      </c>
      <c r="E104" s="87">
        <f t="shared" si="1"/>
        <v>5016693</v>
      </c>
      <c r="F104" s="87">
        <v>4746693</v>
      </c>
      <c r="G104" s="87">
        <v>270000</v>
      </c>
      <c r="H104" s="44"/>
      <c r="I104" s="45"/>
      <c r="J104" s="46"/>
    </row>
    <row r="105" spans="1:11" s="52" customFormat="1" ht="27.95" customHeight="1">
      <c r="A105" s="41">
        <v>92</v>
      </c>
      <c r="B105" s="68" t="s">
        <v>118</v>
      </c>
      <c r="C105" s="48" t="s">
        <v>214</v>
      </c>
      <c r="D105" s="43" t="s">
        <v>223</v>
      </c>
      <c r="E105" s="87">
        <f t="shared" si="1"/>
        <v>4853533</v>
      </c>
      <c r="F105" s="87">
        <v>4509783</v>
      </c>
      <c r="G105" s="87">
        <v>343750</v>
      </c>
      <c r="H105" s="44"/>
      <c r="I105" s="50"/>
      <c r="J105" s="51"/>
    </row>
    <row r="106" spans="1:11" s="47" customFormat="1" ht="27.95" customHeight="1">
      <c r="A106" s="41">
        <v>93</v>
      </c>
      <c r="B106" s="68" t="s">
        <v>117</v>
      </c>
      <c r="C106" s="42" t="s">
        <v>228</v>
      </c>
      <c r="D106" s="43" t="s">
        <v>223</v>
      </c>
      <c r="E106" s="87">
        <f t="shared" si="1"/>
        <v>7699313</v>
      </c>
      <c r="F106" s="87">
        <v>7448063</v>
      </c>
      <c r="G106" s="87">
        <v>251250</v>
      </c>
      <c r="H106" s="44"/>
      <c r="I106" s="45"/>
      <c r="J106" s="46"/>
    </row>
    <row r="107" spans="1:11" s="47" customFormat="1" ht="27.95" customHeight="1">
      <c r="A107" s="41">
        <v>94</v>
      </c>
      <c r="B107" s="68" t="s">
        <v>119</v>
      </c>
      <c r="C107" s="48" t="s">
        <v>216</v>
      </c>
      <c r="D107" s="43" t="s">
        <v>223</v>
      </c>
      <c r="E107" s="87">
        <f t="shared" si="1"/>
        <v>8975316</v>
      </c>
      <c r="F107" s="87">
        <v>8721566</v>
      </c>
      <c r="G107" s="87">
        <v>253750</v>
      </c>
      <c r="H107" s="54"/>
      <c r="I107" s="45"/>
      <c r="J107" s="46"/>
    </row>
    <row r="108" spans="1:11" s="47" customFormat="1" ht="27.95" customHeight="1">
      <c r="A108" s="41">
        <v>95</v>
      </c>
      <c r="B108" s="71" t="s">
        <v>120</v>
      </c>
      <c r="C108" s="48" t="s">
        <v>217</v>
      </c>
      <c r="D108" s="43" t="s">
        <v>223</v>
      </c>
      <c r="E108" s="87">
        <f t="shared" si="1"/>
        <v>6605333</v>
      </c>
      <c r="F108" s="87">
        <v>6290333</v>
      </c>
      <c r="G108" s="87">
        <v>315000</v>
      </c>
      <c r="H108" s="54"/>
      <c r="I108" s="18"/>
      <c r="J108" s="46"/>
    </row>
    <row r="109" spans="1:11" s="47" customFormat="1" ht="27.95" customHeight="1">
      <c r="A109" s="41">
        <v>96</v>
      </c>
      <c r="B109" s="68" t="s">
        <v>121</v>
      </c>
      <c r="C109" s="48" t="s">
        <v>218</v>
      </c>
      <c r="D109" s="43" t="s">
        <v>223</v>
      </c>
      <c r="E109" s="87">
        <f t="shared" si="1"/>
        <v>7121493</v>
      </c>
      <c r="F109" s="87">
        <f>6439333+385910</f>
        <v>6825243</v>
      </c>
      <c r="G109" s="87">
        <v>296250</v>
      </c>
      <c r="H109" s="49"/>
      <c r="J109" s="46"/>
    </row>
    <row r="110" spans="1:11" s="47" customFormat="1" ht="27.95" customHeight="1">
      <c r="A110" s="41">
        <v>97</v>
      </c>
      <c r="B110" s="68" t="s">
        <v>7</v>
      </c>
      <c r="C110" s="48" t="s">
        <v>221</v>
      </c>
      <c r="D110" s="43" t="s">
        <v>223</v>
      </c>
      <c r="E110" s="87">
        <f t="shared" si="1"/>
        <v>5918763</v>
      </c>
      <c r="F110" s="87">
        <v>5667513</v>
      </c>
      <c r="G110" s="87">
        <v>251250</v>
      </c>
      <c r="H110" s="44"/>
      <c r="I110" s="19"/>
      <c r="J110" s="46"/>
      <c r="K110" s="46"/>
    </row>
    <row r="111" spans="1:11" s="47" customFormat="1" ht="27.95" customHeight="1">
      <c r="A111" s="41">
        <v>98</v>
      </c>
      <c r="B111" s="68" t="s">
        <v>123</v>
      </c>
      <c r="C111" s="48" t="s">
        <v>220</v>
      </c>
      <c r="D111" s="43" t="s">
        <v>223</v>
      </c>
      <c r="E111" s="87">
        <f t="shared" si="1"/>
        <v>6444560</v>
      </c>
      <c r="F111" s="87">
        <v>6174560</v>
      </c>
      <c r="G111" s="87">
        <v>270000</v>
      </c>
      <c r="H111" s="54"/>
      <c r="J111" s="46"/>
    </row>
    <row r="112" spans="1:11" s="47" customFormat="1" ht="27.95" customHeight="1">
      <c r="A112" s="41">
        <v>99</v>
      </c>
      <c r="B112" s="68" t="s">
        <v>124</v>
      </c>
      <c r="C112" s="48" t="s">
        <v>222</v>
      </c>
      <c r="D112" s="43" t="s">
        <v>223</v>
      </c>
      <c r="E112" s="87">
        <f t="shared" si="1"/>
        <v>6248173</v>
      </c>
      <c r="F112" s="87">
        <v>5904423</v>
      </c>
      <c r="G112" s="87">
        <v>343750</v>
      </c>
      <c r="H112" s="54"/>
      <c r="I112" s="19"/>
      <c r="J112" s="46"/>
      <c r="K112" s="46"/>
    </row>
    <row r="113" spans="1:10" s="47" customFormat="1" ht="27.95" customHeight="1">
      <c r="A113" s="95">
        <v>100</v>
      </c>
      <c r="B113" s="72" t="s">
        <v>122</v>
      </c>
      <c r="C113" s="94" t="s">
        <v>219</v>
      </c>
      <c r="D113" s="55" t="s">
        <v>223</v>
      </c>
      <c r="E113" s="88">
        <f t="shared" si="1"/>
        <v>3280533</v>
      </c>
      <c r="F113" s="88">
        <v>3280533</v>
      </c>
      <c r="G113" s="88">
        <v>0</v>
      </c>
      <c r="H113" s="56"/>
      <c r="J113" s="46"/>
    </row>
    <row r="114" spans="1:10" ht="17.25" customHeight="1">
      <c r="A114" s="100" t="s">
        <v>1</v>
      </c>
      <c r="B114" s="100"/>
      <c r="C114" s="57"/>
      <c r="D114" s="57"/>
      <c r="E114" s="84">
        <f>SUM(E14:E113)</f>
        <v>689260436</v>
      </c>
      <c r="F114" s="98">
        <f>SUM(F14:F113)</f>
        <v>665905436</v>
      </c>
      <c r="G114" s="20">
        <f>SUM(G14:G113)</f>
        <v>23355000</v>
      </c>
      <c r="H114" s="20"/>
      <c r="I114" s="58"/>
    </row>
    <row r="115" spans="1:10" ht="16.5" customHeight="1">
      <c r="A115" s="101" t="s">
        <v>239</v>
      </c>
      <c r="B115" s="101"/>
      <c r="C115" s="101"/>
      <c r="D115" s="101"/>
      <c r="E115" s="101"/>
      <c r="F115" s="101"/>
      <c r="G115" s="101"/>
      <c r="H115" s="101"/>
      <c r="I115" s="58"/>
    </row>
    <row r="116" spans="1:10" ht="17.25" customHeight="1">
      <c r="A116" s="59"/>
      <c r="B116" s="60"/>
      <c r="C116" s="61"/>
      <c r="D116" s="61"/>
      <c r="E116" s="61"/>
      <c r="F116" s="102"/>
      <c r="G116" s="102"/>
      <c r="H116" s="102"/>
      <c r="I116" s="58"/>
    </row>
    <row r="117" spans="1:10" ht="17.25" customHeight="1">
      <c r="A117" s="59" t="s">
        <v>28</v>
      </c>
      <c r="B117" s="103" t="s">
        <v>234</v>
      </c>
      <c r="C117" s="104"/>
      <c r="D117" s="104"/>
      <c r="E117" s="104"/>
      <c r="F117" s="104"/>
      <c r="G117" s="104"/>
      <c r="H117" s="104"/>
      <c r="I117" s="58"/>
    </row>
    <row r="118" spans="1:10" ht="17.25" customHeight="1">
      <c r="A118" s="103" t="s">
        <v>230</v>
      </c>
      <c r="B118" s="103"/>
      <c r="C118" s="103"/>
      <c r="D118" s="103"/>
      <c r="E118" s="103"/>
      <c r="F118" s="103"/>
      <c r="G118" s="103"/>
      <c r="H118" s="103"/>
      <c r="I118" s="58"/>
    </row>
    <row r="119" spans="1:10" ht="17.25" customHeight="1">
      <c r="A119" s="103"/>
      <c r="B119" s="103"/>
      <c r="C119" s="103"/>
      <c r="D119" s="103"/>
      <c r="E119" s="103"/>
      <c r="F119" s="103"/>
      <c r="G119" s="103"/>
      <c r="H119" s="103"/>
      <c r="I119" s="58"/>
    </row>
    <row r="120" spans="1:10" ht="17.25" customHeight="1">
      <c r="A120" s="103"/>
      <c r="B120" s="103"/>
      <c r="C120" s="103"/>
      <c r="D120" s="103"/>
      <c r="E120" s="103"/>
      <c r="F120" s="103"/>
      <c r="G120" s="103"/>
      <c r="H120" s="103"/>
      <c r="I120" s="58"/>
    </row>
    <row r="121" spans="1:10" s="5" customFormat="1" ht="17.25" customHeight="1">
      <c r="A121" s="105" t="s">
        <v>4</v>
      </c>
      <c r="B121" s="105"/>
      <c r="C121" s="62"/>
      <c r="D121" s="106" t="s">
        <v>8</v>
      </c>
      <c r="E121" s="106"/>
      <c r="F121" s="105" t="s">
        <v>25</v>
      </c>
      <c r="G121" s="105"/>
      <c r="H121" s="105"/>
      <c r="I121" s="3"/>
      <c r="J121" s="4"/>
    </row>
    <row r="122" spans="1:10" s="9" customFormat="1" ht="21" customHeight="1">
      <c r="A122" s="1"/>
      <c r="B122" s="1"/>
      <c r="C122" s="6"/>
      <c r="D122" s="6"/>
      <c r="E122" s="6"/>
      <c r="F122" s="1"/>
      <c r="G122" s="1"/>
      <c r="H122" s="1"/>
      <c r="I122" s="7"/>
      <c r="J122" s="8"/>
    </row>
    <row r="123" spans="1:10" s="9" customFormat="1" ht="21" customHeight="1">
      <c r="A123" s="1"/>
      <c r="B123" s="10"/>
      <c r="C123" s="6"/>
      <c r="D123" s="6"/>
      <c r="E123" s="6"/>
      <c r="F123" s="10"/>
      <c r="G123" s="10"/>
      <c r="H123" s="1"/>
      <c r="I123" s="7"/>
      <c r="J123" s="8"/>
    </row>
    <row r="124" spans="1:10" s="9" customFormat="1" ht="21" customHeight="1">
      <c r="A124" s="107" t="s">
        <v>5</v>
      </c>
      <c r="B124" s="107"/>
      <c r="C124" s="11"/>
      <c r="D124" s="107" t="s">
        <v>5</v>
      </c>
      <c r="E124" s="107"/>
      <c r="F124" s="107" t="s">
        <v>6</v>
      </c>
      <c r="G124" s="107"/>
      <c r="H124" s="107"/>
      <c r="I124" s="7"/>
      <c r="J124" s="8"/>
    </row>
    <row r="125" spans="1:10" s="9" customFormat="1" ht="7.5" customHeight="1">
      <c r="A125" s="1"/>
      <c r="B125" s="10"/>
      <c r="C125" s="6"/>
      <c r="D125" s="6"/>
      <c r="E125" s="6"/>
      <c r="F125" s="90"/>
      <c r="G125" s="97"/>
      <c r="H125" s="1"/>
      <c r="I125" s="63"/>
      <c r="J125" s="8"/>
    </row>
    <row r="126" spans="1:10" s="9" customFormat="1" ht="21" customHeight="1">
      <c r="A126" s="105" t="s">
        <v>26</v>
      </c>
      <c r="B126" s="105"/>
      <c r="C126" s="105"/>
      <c r="D126" s="105"/>
      <c r="E126" s="105"/>
      <c r="F126" s="105"/>
      <c r="G126" s="105"/>
      <c r="H126" s="105"/>
      <c r="I126" s="64"/>
      <c r="J126" s="8"/>
    </row>
    <row r="127" spans="1:10" ht="21" customHeight="1">
      <c r="A127" s="1"/>
      <c r="B127" s="99" t="s">
        <v>27</v>
      </c>
      <c r="C127" s="99"/>
      <c r="D127" s="99"/>
      <c r="E127" s="13"/>
      <c r="F127" s="13"/>
      <c r="G127" s="13"/>
      <c r="H127" s="96"/>
      <c r="I127" s="64"/>
    </row>
    <row r="128" spans="1:10" ht="30" customHeight="1">
      <c r="A128" s="1"/>
      <c r="B128" s="10"/>
      <c r="C128" s="14"/>
      <c r="D128" s="14"/>
      <c r="E128" s="14"/>
      <c r="F128" s="10"/>
      <c r="G128" s="10"/>
      <c r="H128" s="65"/>
      <c r="I128" s="15"/>
    </row>
    <row r="129" spans="1:9" ht="30" customHeight="1">
      <c r="A129" s="1"/>
      <c r="B129" s="10"/>
      <c r="C129" s="16"/>
      <c r="D129" s="16"/>
      <c r="E129" s="16"/>
      <c r="F129" s="1"/>
      <c r="G129" s="1"/>
      <c r="H129" s="1"/>
      <c r="I129" s="66"/>
    </row>
    <row r="130" spans="1:9" ht="30" customHeight="1">
      <c r="A130" s="1"/>
      <c r="B130" s="12"/>
      <c r="C130" s="1"/>
      <c r="D130" s="1"/>
      <c r="E130" s="1"/>
      <c r="F130" s="1"/>
      <c r="G130" s="1"/>
      <c r="H130" s="1"/>
      <c r="I130" s="63"/>
    </row>
    <row r="131" spans="1:9" ht="30" customHeight="1">
      <c r="A131" s="1"/>
      <c r="B131" s="12"/>
      <c r="C131" s="10"/>
      <c r="D131" s="10"/>
      <c r="E131" s="10"/>
      <c r="F131" s="1"/>
      <c r="G131" s="1"/>
      <c r="H131" s="1"/>
    </row>
    <row r="132" spans="1:9" ht="30" customHeight="1">
      <c r="A132" s="2"/>
      <c r="B132" s="12"/>
      <c r="C132" s="2"/>
      <c r="D132" s="2"/>
      <c r="E132" s="2"/>
      <c r="F132" s="2"/>
      <c r="G132" s="2"/>
    </row>
    <row r="133" spans="1:9" ht="30" customHeight="1">
      <c r="A133" s="2"/>
      <c r="B133" s="12"/>
      <c r="C133" s="17"/>
      <c r="D133" s="17"/>
      <c r="E133" s="17"/>
      <c r="F133" s="2"/>
      <c r="G133" s="2"/>
    </row>
    <row r="134" spans="1:9" ht="30" customHeight="1">
      <c r="A134" s="2"/>
      <c r="C134" s="2"/>
      <c r="D134" s="2"/>
      <c r="E134" s="2"/>
      <c r="F134" s="2"/>
      <c r="G134" s="2"/>
    </row>
    <row r="135" spans="1:9" ht="30" customHeight="1">
      <c r="A135" s="2"/>
      <c r="C135" s="17"/>
      <c r="D135" s="17"/>
      <c r="E135" s="17"/>
      <c r="F135" s="2"/>
      <c r="G135" s="2"/>
    </row>
    <row r="136" spans="1:9" ht="30" customHeight="1">
      <c r="A136" s="2"/>
      <c r="C136" s="2"/>
      <c r="D136" s="2"/>
      <c r="E136" s="2"/>
      <c r="F136" s="2"/>
      <c r="G136" s="2"/>
    </row>
    <row r="137" spans="1:9" ht="30" customHeight="1">
      <c r="A137" s="2"/>
      <c r="C137" s="2"/>
      <c r="D137" s="2"/>
      <c r="E137" s="2"/>
      <c r="F137" s="2"/>
      <c r="G137" s="2"/>
    </row>
    <row r="138" spans="1:9" ht="30" customHeight="1">
      <c r="A138" s="2"/>
      <c r="C138" s="2"/>
      <c r="D138" s="2"/>
      <c r="E138" s="2"/>
      <c r="F138" s="2"/>
      <c r="G138" s="2"/>
    </row>
    <row r="139" spans="1:9" ht="30" customHeight="1">
      <c r="A139" s="2"/>
      <c r="C139" s="2"/>
      <c r="D139" s="2"/>
      <c r="E139" s="2"/>
      <c r="F139" s="2"/>
      <c r="G139" s="2"/>
    </row>
    <row r="140" spans="1:9" ht="30" customHeight="1">
      <c r="A140" s="2"/>
      <c r="C140" s="2"/>
      <c r="D140" s="2"/>
      <c r="E140" s="2"/>
      <c r="F140" s="2"/>
      <c r="G140" s="2"/>
    </row>
    <row r="141" spans="1:9" ht="30" customHeight="1">
      <c r="A141" s="2"/>
      <c r="C141" s="2"/>
      <c r="D141" s="2"/>
      <c r="E141" s="2"/>
      <c r="F141" s="2"/>
      <c r="G141" s="2"/>
    </row>
    <row r="142" spans="1:9" ht="30" customHeight="1">
      <c r="A142" s="2"/>
      <c r="C142" s="2"/>
      <c r="D142" s="2"/>
      <c r="E142" s="2"/>
      <c r="F142" s="2"/>
      <c r="G142" s="2"/>
    </row>
    <row r="143" spans="1:9" ht="30" customHeight="1">
      <c r="A143" s="2"/>
      <c r="C143" s="2"/>
      <c r="D143" s="2"/>
      <c r="E143" s="2"/>
      <c r="F143" s="2"/>
      <c r="G143" s="2"/>
    </row>
    <row r="144" spans="1:9" ht="30" customHeight="1">
      <c r="A144" s="2"/>
      <c r="C144" s="2"/>
      <c r="D144" s="2"/>
      <c r="E144" s="2"/>
      <c r="F144" s="2"/>
      <c r="G144" s="2"/>
    </row>
    <row r="145" spans="1:7" ht="30" customHeight="1">
      <c r="A145" s="2"/>
      <c r="C145" s="2"/>
      <c r="D145" s="2"/>
      <c r="E145" s="2"/>
      <c r="F145" s="2"/>
      <c r="G145" s="2"/>
    </row>
    <row r="146" spans="1:7" ht="30" customHeight="1">
      <c r="A146" s="2"/>
      <c r="C146" s="2"/>
      <c r="D146" s="2"/>
      <c r="E146" s="2"/>
      <c r="F146" s="2"/>
      <c r="G146" s="2"/>
    </row>
    <row r="147" spans="1:7" ht="30" customHeight="1">
      <c r="A147" s="2"/>
      <c r="C147" s="2"/>
      <c r="D147" s="2"/>
      <c r="E147" s="2"/>
      <c r="F147" s="2"/>
      <c r="G147" s="2"/>
    </row>
    <row r="148" spans="1:7" ht="30" customHeight="1">
      <c r="A148" s="2"/>
      <c r="C148" s="2"/>
      <c r="D148" s="2"/>
      <c r="E148" s="2"/>
      <c r="F148" s="2"/>
      <c r="G148" s="2"/>
    </row>
    <row r="149" spans="1:7" ht="30" customHeight="1">
      <c r="A149" s="2"/>
      <c r="C149" s="2"/>
      <c r="D149" s="2"/>
      <c r="E149" s="2"/>
      <c r="F149" s="2"/>
      <c r="G149" s="2"/>
    </row>
    <row r="150" spans="1:7" ht="30" customHeight="1">
      <c r="A150" s="2"/>
      <c r="C150" s="2"/>
      <c r="D150" s="2"/>
      <c r="E150" s="2"/>
      <c r="F150" s="2"/>
      <c r="G150" s="2"/>
    </row>
    <row r="151" spans="1:7" ht="30" customHeight="1">
      <c r="A151" s="2"/>
      <c r="C151" s="2"/>
      <c r="D151" s="2"/>
      <c r="E151" s="2"/>
      <c r="F151" s="2"/>
      <c r="G151" s="2"/>
    </row>
    <row r="152" spans="1:7" ht="30" customHeight="1">
      <c r="A152" s="2"/>
      <c r="C152" s="2"/>
      <c r="D152" s="2"/>
      <c r="E152" s="2"/>
      <c r="F152" s="2"/>
      <c r="G152" s="2"/>
    </row>
    <row r="153" spans="1:7" ht="30" customHeight="1">
      <c r="A153" s="2"/>
      <c r="C153" s="2"/>
      <c r="D153" s="2"/>
      <c r="E153" s="2"/>
      <c r="F153" s="2"/>
      <c r="G153" s="2"/>
    </row>
    <row r="154" spans="1:7" ht="30" customHeight="1">
      <c r="A154" s="2"/>
      <c r="C154" s="2"/>
      <c r="D154" s="2"/>
      <c r="E154" s="2"/>
      <c r="F154" s="2"/>
      <c r="G154" s="2"/>
    </row>
    <row r="155" spans="1:7" ht="30" customHeight="1">
      <c r="A155" s="2"/>
      <c r="C155" s="2"/>
      <c r="D155" s="2"/>
      <c r="E155" s="2"/>
      <c r="F155" s="2"/>
      <c r="G155" s="2"/>
    </row>
    <row r="156" spans="1:7" ht="30" customHeight="1">
      <c r="A156" s="2"/>
      <c r="C156" s="2"/>
      <c r="D156" s="2"/>
      <c r="E156" s="2"/>
      <c r="F156" s="2"/>
      <c r="G156" s="2"/>
    </row>
    <row r="157" spans="1:7" ht="30" customHeight="1">
      <c r="A157" s="2"/>
      <c r="C157" s="2"/>
      <c r="D157" s="2"/>
      <c r="E157" s="2"/>
      <c r="F157" s="2"/>
      <c r="G157" s="2"/>
    </row>
    <row r="158" spans="1:7" ht="30" customHeight="1">
      <c r="A158" s="2"/>
      <c r="C158" s="2"/>
      <c r="D158" s="2"/>
      <c r="E158" s="2"/>
      <c r="F158" s="2"/>
      <c r="G158" s="2"/>
    </row>
    <row r="159" spans="1:7" ht="30" customHeight="1">
      <c r="A159" s="2"/>
      <c r="C159" s="2"/>
      <c r="D159" s="2"/>
      <c r="E159" s="2"/>
      <c r="F159" s="2"/>
      <c r="G159" s="2"/>
    </row>
    <row r="160" spans="1:7" ht="30" customHeight="1">
      <c r="A160" s="2"/>
      <c r="C160" s="2"/>
      <c r="D160" s="2"/>
      <c r="E160" s="2"/>
      <c r="F160" s="2"/>
      <c r="G160" s="2"/>
    </row>
    <row r="161" spans="1:7" ht="30" customHeight="1">
      <c r="A161" s="2"/>
      <c r="C161" s="2"/>
      <c r="D161" s="2"/>
      <c r="E161" s="2"/>
      <c r="F161" s="2"/>
      <c r="G161" s="2"/>
    </row>
    <row r="162" spans="1:7" ht="30" customHeight="1">
      <c r="A162" s="2"/>
      <c r="C162" s="2"/>
      <c r="D162" s="2"/>
      <c r="E162" s="2"/>
      <c r="F162" s="2"/>
      <c r="G162" s="2"/>
    </row>
    <row r="163" spans="1:7" ht="30" customHeight="1">
      <c r="A163" s="2"/>
      <c r="C163" s="2"/>
      <c r="D163" s="2"/>
      <c r="E163" s="2"/>
      <c r="F163" s="2"/>
      <c r="G163" s="2"/>
    </row>
    <row r="164" spans="1:7" ht="30" customHeight="1">
      <c r="A164" s="2"/>
      <c r="C164" s="2"/>
      <c r="D164" s="2"/>
      <c r="E164" s="2"/>
      <c r="F164" s="2"/>
      <c r="G164" s="2"/>
    </row>
    <row r="165" spans="1:7" ht="30" customHeight="1">
      <c r="A165" s="2"/>
      <c r="C165" s="2"/>
      <c r="D165" s="2"/>
      <c r="E165" s="2"/>
      <c r="F165" s="2"/>
      <c r="G165" s="2"/>
    </row>
    <row r="166" spans="1:7" ht="30" customHeight="1">
      <c r="A166" s="2"/>
      <c r="C166" s="2"/>
      <c r="D166" s="2"/>
      <c r="E166" s="2"/>
      <c r="F166" s="2"/>
      <c r="G166" s="2"/>
    </row>
    <row r="167" spans="1:7" ht="30" customHeight="1">
      <c r="A167" s="2"/>
      <c r="C167" s="2"/>
      <c r="D167" s="2"/>
      <c r="E167" s="2"/>
      <c r="F167" s="2"/>
      <c r="G167" s="2"/>
    </row>
    <row r="168" spans="1:7" ht="30" customHeight="1">
      <c r="A168" s="2"/>
      <c r="C168" s="2"/>
      <c r="D168" s="2"/>
      <c r="E168" s="2"/>
      <c r="F168" s="2"/>
      <c r="G168" s="2"/>
    </row>
    <row r="169" spans="1:7" ht="30" customHeight="1">
      <c r="A169" s="2"/>
      <c r="C169" s="2"/>
      <c r="D169" s="2"/>
      <c r="E169" s="2"/>
      <c r="F169" s="2"/>
      <c r="G169" s="2"/>
    </row>
    <row r="170" spans="1:7" ht="30" customHeight="1">
      <c r="A170" s="2"/>
      <c r="C170" s="2"/>
      <c r="D170" s="2"/>
      <c r="E170" s="2"/>
      <c r="F170" s="2"/>
      <c r="G170" s="2"/>
    </row>
    <row r="171" spans="1:7" ht="30" customHeight="1">
      <c r="A171" s="2"/>
      <c r="C171" s="2"/>
      <c r="D171" s="2"/>
      <c r="E171" s="2"/>
      <c r="F171" s="2"/>
      <c r="G171" s="2"/>
    </row>
    <row r="172" spans="1:7" ht="30" customHeight="1">
      <c r="A172" s="2"/>
      <c r="C172" s="2"/>
      <c r="D172" s="2"/>
      <c r="E172" s="2"/>
      <c r="F172" s="2"/>
      <c r="G172" s="2"/>
    </row>
    <row r="173" spans="1:7" ht="30" customHeight="1">
      <c r="A173" s="2"/>
      <c r="C173" s="2"/>
      <c r="D173" s="2"/>
      <c r="E173" s="2"/>
      <c r="F173" s="2"/>
      <c r="G173" s="2"/>
    </row>
    <row r="174" spans="1:7" ht="30" customHeight="1">
      <c r="A174" s="2"/>
      <c r="C174" s="2"/>
      <c r="D174" s="2"/>
      <c r="E174" s="2"/>
      <c r="F174" s="2"/>
      <c r="G174" s="2"/>
    </row>
    <row r="175" spans="1:7" ht="30" customHeight="1">
      <c r="A175" s="2"/>
      <c r="C175" s="2"/>
      <c r="D175" s="2"/>
      <c r="E175" s="2"/>
      <c r="F175" s="2"/>
      <c r="G175" s="2"/>
    </row>
    <row r="176" spans="1:7" ht="30" customHeight="1">
      <c r="A176" s="2"/>
      <c r="C176" s="2"/>
      <c r="D176" s="2"/>
      <c r="E176" s="2"/>
      <c r="F176" s="2"/>
      <c r="G176" s="2"/>
    </row>
    <row r="177" spans="1:7" ht="30" customHeight="1">
      <c r="A177" s="2"/>
      <c r="C177" s="2"/>
      <c r="D177" s="2"/>
      <c r="E177" s="2"/>
      <c r="F177" s="2"/>
      <c r="G177" s="2"/>
    </row>
    <row r="178" spans="1:7" ht="30" customHeight="1">
      <c r="A178" s="2"/>
      <c r="C178" s="2"/>
      <c r="D178" s="2"/>
      <c r="E178" s="2"/>
      <c r="F178" s="2"/>
      <c r="G178" s="2"/>
    </row>
    <row r="179" spans="1:7" ht="30" customHeight="1">
      <c r="A179" s="2"/>
      <c r="C179" s="2"/>
      <c r="D179" s="2"/>
      <c r="E179" s="2"/>
      <c r="F179" s="2"/>
      <c r="G179" s="2"/>
    </row>
    <row r="180" spans="1:7" ht="30" customHeight="1">
      <c r="A180" s="2"/>
      <c r="C180" s="2"/>
      <c r="D180" s="2"/>
      <c r="E180" s="2"/>
      <c r="F180" s="2"/>
      <c r="G180" s="2"/>
    </row>
    <row r="181" spans="1:7" ht="30" customHeight="1">
      <c r="A181" s="2"/>
      <c r="C181" s="2"/>
      <c r="D181" s="2"/>
      <c r="E181" s="2"/>
      <c r="F181" s="2"/>
      <c r="G181" s="2"/>
    </row>
    <row r="182" spans="1:7" ht="30" customHeight="1">
      <c r="A182" s="2"/>
      <c r="C182" s="2"/>
      <c r="D182" s="2"/>
      <c r="E182" s="2"/>
      <c r="F182" s="2"/>
      <c r="G182" s="2"/>
    </row>
    <row r="183" spans="1:7" ht="30" customHeight="1">
      <c r="A183" s="2"/>
      <c r="C183" s="2"/>
      <c r="D183" s="2"/>
      <c r="E183" s="2"/>
      <c r="F183" s="2"/>
      <c r="G183" s="2"/>
    </row>
    <row r="184" spans="1:7" ht="30" customHeight="1">
      <c r="A184" s="2"/>
      <c r="C184" s="2"/>
      <c r="D184" s="2"/>
      <c r="E184" s="2"/>
      <c r="F184" s="2"/>
      <c r="G184" s="2"/>
    </row>
    <row r="185" spans="1:7" ht="30" customHeight="1">
      <c r="A185" s="2"/>
      <c r="C185" s="2"/>
      <c r="D185" s="2"/>
      <c r="E185" s="2"/>
      <c r="F185" s="2"/>
      <c r="G185" s="2"/>
    </row>
    <row r="186" spans="1:7" ht="30" customHeight="1">
      <c r="A186" s="2"/>
      <c r="C186" s="2"/>
      <c r="D186" s="2"/>
      <c r="E186" s="2"/>
      <c r="F186" s="2"/>
      <c r="G186" s="2"/>
    </row>
    <row r="187" spans="1:7" ht="30" customHeight="1">
      <c r="A187" s="2"/>
      <c r="C187" s="2"/>
      <c r="D187" s="2"/>
      <c r="E187" s="2"/>
      <c r="F187" s="2"/>
      <c r="G187" s="2"/>
    </row>
    <row r="188" spans="1:7" ht="30" customHeight="1">
      <c r="A188" s="2"/>
      <c r="C188" s="2"/>
      <c r="D188" s="2"/>
      <c r="E188" s="2"/>
      <c r="F188" s="2"/>
      <c r="G188" s="2"/>
    </row>
    <row r="189" spans="1:7" ht="30" customHeight="1">
      <c r="A189" s="2"/>
      <c r="C189" s="2"/>
      <c r="D189" s="2"/>
      <c r="E189" s="2"/>
      <c r="F189" s="2"/>
      <c r="G189" s="2"/>
    </row>
    <row r="190" spans="1:7" ht="30" customHeight="1">
      <c r="A190" s="2"/>
      <c r="C190" s="2"/>
      <c r="D190" s="2"/>
      <c r="E190" s="2"/>
      <c r="F190" s="2"/>
      <c r="G190" s="2"/>
    </row>
    <row r="191" spans="1:7" ht="30" customHeight="1">
      <c r="A191" s="2"/>
      <c r="C191" s="2"/>
      <c r="D191" s="2"/>
      <c r="E191" s="2"/>
      <c r="F191" s="2"/>
      <c r="G191" s="2"/>
    </row>
    <row r="192" spans="1:7" ht="30" customHeight="1">
      <c r="A192" s="2"/>
      <c r="C192" s="2"/>
      <c r="D192" s="2"/>
      <c r="E192" s="2"/>
      <c r="F192" s="2"/>
      <c r="G192" s="2"/>
    </row>
    <row r="193" spans="1:7" ht="30" customHeight="1">
      <c r="A193" s="2"/>
      <c r="C193" s="2"/>
      <c r="D193" s="2"/>
      <c r="E193" s="2"/>
      <c r="F193" s="2"/>
      <c r="G193" s="2"/>
    </row>
    <row r="194" spans="1:7" ht="30" customHeight="1">
      <c r="A194" s="2"/>
      <c r="C194" s="2"/>
      <c r="D194" s="2"/>
      <c r="E194" s="2"/>
      <c r="F194" s="2"/>
      <c r="G194" s="2"/>
    </row>
    <row r="195" spans="1:7" ht="30" customHeight="1">
      <c r="A195" s="2"/>
      <c r="C195" s="2"/>
      <c r="D195" s="2"/>
      <c r="E195" s="2"/>
      <c r="F195" s="2"/>
      <c r="G195" s="2"/>
    </row>
    <row r="196" spans="1:7" ht="30" customHeight="1">
      <c r="A196" s="2"/>
      <c r="C196" s="2"/>
      <c r="D196" s="2"/>
      <c r="E196" s="2"/>
      <c r="F196" s="2"/>
      <c r="G196" s="2"/>
    </row>
    <row r="197" spans="1:7" ht="30" customHeight="1">
      <c r="A197" s="2"/>
      <c r="C197" s="2"/>
      <c r="D197" s="2"/>
      <c r="E197" s="2"/>
      <c r="F197" s="2"/>
      <c r="G197" s="2"/>
    </row>
    <row r="198" spans="1:7" ht="30" customHeight="1">
      <c r="A198" s="2"/>
      <c r="C198" s="2"/>
      <c r="D198" s="2"/>
      <c r="E198" s="2"/>
      <c r="F198" s="2"/>
      <c r="G198" s="2"/>
    </row>
    <row r="199" spans="1:7" ht="30" customHeight="1">
      <c r="A199" s="2"/>
      <c r="C199" s="2"/>
      <c r="D199" s="2"/>
      <c r="E199" s="2"/>
      <c r="F199" s="2"/>
      <c r="G199" s="2"/>
    </row>
    <row r="200" spans="1:7" ht="30" customHeight="1">
      <c r="A200" s="2"/>
      <c r="C200" s="2"/>
      <c r="D200" s="2"/>
      <c r="E200" s="2"/>
      <c r="F200" s="2"/>
      <c r="G200" s="2"/>
    </row>
    <row r="201" spans="1:7" ht="30" customHeight="1">
      <c r="A201" s="2"/>
      <c r="C201" s="2"/>
      <c r="D201" s="2"/>
      <c r="E201" s="2"/>
      <c r="F201" s="2"/>
      <c r="G201" s="2"/>
    </row>
    <row r="202" spans="1:7" ht="30" customHeight="1">
      <c r="A202" s="2"/>
      <c r="C202" s="2"/>
      <c r="D202" s="2"/>
      <c r="E202" s="2"/>
      <c r="F202" s="2"/>
      <c r="G202" s="2"/>
    </row>
    <row r="203" spans="1:7" ht="30" customHeight="1">
      <c r="A203" s="2"/>
      <c r="C203" s="2"/>
      <c r="D203" s="2"/>
      <c r="E203" s="2"/>
      <c r="F203" s="2"/>
      <c r="G203" s="2"/>
    </row>
    <row r="204" spans="1:7" ht="30" customHeight="1">
      <c r="A204" s="2"/>
      <c r="C204" s="2"/>
      <c r="D204" s="2"/>
      <c r="E204" s="2"/>
      <c r="F204" s="2"/>
      <c r="G204" s="2"/>
    </row>
    <row r="205" spans="1:7" ht="30" customHeight="1">
      <c r="A205" s="2"/>
      <c r="C205" s="2"/>
      <c r="D205" s="2"/>
      <c r="E205" s="2"/>
      <c r="F205" s="2"/>
      <c r="G205" s="2"/>
    </row>
    <row r="206" spans="1:7" ht="30" customHeight="1">
      <c r="A206" s="2"/>
      <c r="C206" s="2"/>
      <c r="D206" s="2"/>
      <c r="E206" s="2"/>
      <c r="F206" s="2"/>
      <c r="G206" s="2"/>
    </row>
    <row r="207" spans="1:7" ht="30" customHeight="1">
      <c r="A207" s="2"/>
      <c r="C207" s="2"/>
      <c r="D207" s="2"/>
      <c r="E207" s="2"/>
      <c r="F207" s="2"/>
      <c r="G207" s="2"/>
    </row>
    <row r="208" spans="1:7" ht="30" customHeight="1">
      <c r="A208" s="2"/>
      <c r="C208" s="2"/>
      <c r="D208" s="2"/>
      <c r="E208" s="2"/>
      <c r="F208" s="2"/>
      <c r="G208" s="2"/>
    </row>
    <row r="209" spans="1:7" ht="30" customHeight="1">
      <c r="A209" s="2"/>
      <c r="C209" s="2"/>
      <c r="D209" s="2"/>
      <c r="E209" s="2"/>
      <c r="F209" s="2"/>
      <c r="G209" s="2"/>
    </row>
    <row r="210" spans="1:7" ht="30" customHeight="1">
      <c r="A210" s="2"/>
      <c r="C210" s="2"/>
      <c r="D210" s="2"/>
      <c r="E210" s="2"/>
      <c r="F210" s="2"/>
      <c r="G210" s="2"/>
    </row>
    <row r="211" spans="1:7" ht="30" customHeight="1">
      <c r="A211" s="2"/>
      <c r="C211" s="2"/>
      <c r="D211" s="2"/>
      <c r="E211" s="2"/>
      <c r="F211" s="2"/>
      <c r="G211" s="2"/>
    </row>
    <row r="212" spans="1:7" ht="30" customHeight="1">
      <c r="A212" s="2"/>
      <c r="C212" s="2"/>
      <c r="D212" s="2"/>
      <c r="E212" s="2"/>
      <c r="F212" s="2"/>
      <c r="G212" s="2"/>
    </row>
    <row r="213" spans="1:7" ht="30" customHeight="1">
      <c r="A213" s="2"/>
      <c r="C213" s="2"/>
      <c r="D213" s="2"/>
      <c r="E213" s="2"/>
      <c r="F213" s="2"/>
      <c r="G213" s="2"/>
    </row>
    <row r="214" spans="1:7" ht="30" customHeight="1">
      <c r="A214" s="2"/>
      <c r="C214" s="2"/>
      <c r="D214" s="2"/>
      <c r="E214" s="2"/>
      <c r="F214" s="2"/>
      <c r="G214" s="2"/>
    </row>
    <row r="215" spans="1:7" ht="30" customHeight="1">
      <c r="A215" s="2"/>
      <c r="C215" s="2"/>
      <c r="D215" s="2"/>
      <c r="E215" s="2"/>
      <c r="F215" s="2"/>
      <c r="G215" s="2"/>
    </row>
    <row r="216" spans="1:7" ht="30" customHeight="1">
      <c r="A216" s="2"/>
      <c r="C216" s="2"/>
      <c r="D216" s="2"/>
      <c r="E216" s="2"/>
      <c r="F216" s="2"/>
      <c r="G216" s="2"/>
    </row>
  </sheetData>
  <mergeCells count="28">
    <mergeCell ref="A7:H7"/>
    <mergeCell ref="A8:H8"/>
    <mergeCell ref="A9:A10"/>
    <mergeCell ref="B9:B10"/>
    <mergeCell ref="C9:D9"/>
    <mergeCell ref="E9:E10"/>
    <mergeCell ref="H9:H10"/>
    <mergeCell ref="F9:G9"/>
    <mergeCell ref="A6:H6"/>
    <mergeCell ref="A2:H2"/>
    <mergeCell ref="A3:H3"/>
    <mergeCell ref="A4:H4"/>
    <mergeCell ref="A5:H5"/>
    <mergeCell ref="B127:D127"/>
    <mergeCell ref="A114:B114"/>
    <mergeCell ref="A115:H115"/>
    <mergeCell ref="F116:H116"/>
    <mergeCell ref="B117:H117"/>
    <mergeCell ref="A121:B121"/>
    <mergeCell ref="D121:E121"/>
    <mergeCell ref="A124:B124"/>
    <mergeCell ref="D124:E124"/>
    <mergeCell ref="A126:H126"/>
    <mergeCell ref="A118:H118"/>
    <mergeCell ref="A120:H120"/>
    <mergeCell ref="F121:H121"/>
    <mergeCell ref="F124:H124"/>
    <mergeCell ref="A119:H119"/>
  </mergeCells>
  <pageMargins left="0.23622047244094499" right="0.15748031496063" top="0.2" bottom="0.2" header="0.2" footer="0.196850393700787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Nhận lương qua thẻ xã tháng 4</vt:lpstr>
      <vt:lpstr>'Nhận lương qua thẻ xã tháng 4'!Print_Titles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welcome</cp:lastModifiedBy>
  <cp:lastPrinted>2021-04-05T08:59:58Z</cp:lastPrinted>
  <dcterms:created xsi:type="dcterms:W3CDTF">2019-02-10T01:54:20Z</dcterms:created>
  <dcterms:modified xsi:type="dcterms:W3CDTF">2021-04-06T09:23:25Z</dcterms:modified>
</cp:coreProperties>
</file>